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5" windowWidth="8550" windowHeight="8940" activeTab="0"/>
  </bookViews>
  <sheets>
    <sheet name="Лист1" sheetId="1" r:id="rId1"/>
  </sheets>
  <definedNames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<sst xmlns="http://schemas.openxmlformats.org/spreadsheetml/2006/main" count="27" uniqueCount="26">
  <si>
    <t>п/п</t>
  </si>
  <si>
    <t>Размер дотации</t>
  </si>
  <si>
    <t xml:space="preserve">Наименование сельских населенных пунктов </t>
  </si>
  <si>
    <t xml:space="preserve">Итого </t>
  </si>
  <si>
    <t xml:space="preserve">Бено-Юртовское сельское поселение </t>
  </si>
  <si>
    <t>Братское сельское поселение</t>
  </si>
  <si>
    <t>Гвардейское сельское поселение</t>
  </si>
  <si>
    <t>Горагорское сельское поселение</t>
  </si>
  <si>
    <t>Зебир-Юртовское сельское поселение</t>
  </si>
  <si>
    <t>Знаменское сельское поселение</t>
  </si>
  <si>
    <t>Калаусское сельское поселение</t>
  </si>
  <si>
    <t>Комаровское сельское поселение</t>
  </si>
  <si>
    <t>Мекен - Юртовское сельское поселение</t>
  </si>
  <si>
    <t>Надтеречненское сельское поселение</t>
  </si>
  <si>
    <t>Подгорненское сельское поселение</t>
  </si>
  <si>
    <t>Верхне Наурское сельское поселение</t>
  </si>
  <si>
    <t>к решению Совета депутатов</t>
  </si>
  <si>
    <t>Надтеречного муниципального района</t>
  </si>
  <si>
    <t xml:space="preserve">2014 год </t>
  </si>
  <si>
    <t>ед. изм.: тыс. рублей</t>
  </si>
  <si>
    <t xml:space="preserve">2015 год </t>
  </si>
  <si>
    <t xml:space="preserve">Распределение дотации на выравнивание уровня бюджетной обеспеченности бюджетов сельских поселений из районного фонда финансовой поддержки сельских поселений на 2014 год
</t>
  </si>
  <si>
    <t xml:space="preserve">"О бюджете Надтеречного муниципального района на 2014 год </t>
  </si>
  <si>
    <t>и на плановый период 2015 и 2016 годов"</t>
  </si>
  <si>
    <t xml:space="preserve">от "___" __________ 2014 г. №___     </t>
  </si>
  <si>
    <t>Приложение  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</si>
</sst>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sz val="1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/>
    </xf>
    <xf numFmtId="165" fontId="2" fillId="2" borderId="1" xfId="18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/>
    </xf>
    <xf numFmtId="165" fontId="1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vertical="center"/>
    </xf>
    <xf numFmtId="165" fontId="8" fillId="2" borderId="0" xfId="0" applyNumberFormat="1" applyFont="1" applyFill="1" applyAlignment="1">
      <alignment/>
    </xf>
    <xf numFmtId="165" fontId="9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/>
    </xf>
    <xf numFmtId="165" fontId="10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view="pageBreakPreview" zoomScaleSheetLayoutView="100" workbookViewId="0" topLeftCell="A1">
      <selection activeCell="H4" sqref="H4"/>
    </sheetView>
  </sheetViews>
  <sheetFormatPr defaultColWidth="9.00390625" defaultRowHeight="12.75"/>
  <cols>
    <col min="1" max="1" width="5.75390625" style="1" customWidth="1"/>
    <col min="2" max="2" width="55.375" style="1" customWidth="1"/>
    <col min="3" max="3" width="26.25390625" style="1" customWidth="1"/>
    <col min="4" max="4" width="15.00390625" style="1" hidden="1" customWidth="1"/>
    <col min="5" max="5" width="16.875" style="1" hidden="1" customWidth="1"/>
    <col min="6" max="6" width="11.25390625" style="1" bestFit="1" customWidth="1"/>
    <col min="7" max="7" width="11.375" style="1" customWidth="1"/>
    <col min="8" max="8" width="12.625" style="1" customWidth="1"/>
    <col min="9" max="9" width="10.125" style="1" bestFit="1" customWidth="1"/>
    <col min="10" max="11" width="11.375" style="1" customWidth="1"/>
    <col min="12" max="16384" width="9.125" style="1" customWidth="1"/>
  </cols>
  <sheetData>
    <row r="1" spans="1:5" ht="15.75">
      <c r="A1" s="28" t="s">
        <v>25</v>
      </c>
      <c r="B1" s="28"/>
      <c r="C1" s="28"/>
      <c r="D1" s="28"/>
      <c r="E1" s="28"/>
    </row>
    <row r="2" spans="1:5" ht="15.75">
      <c r="A2" s="28" t="s">
        <v>16</v>
      </c>
      <c r="B2" s="28"/>
      <c r="C2" s="28"/>
      <c r="D2" s="28"/>
      <c r="E2" s="28"/>
    </row>
    <row r="3" spans="1:5" ht="15.75">
      <c r="A3" s="28" t="s">
        <v>17</v>
      </c>
      <c r="B3" s="28"/>
      <c r="C3" s="28"/>
      <c r="D3" s="28"/>
      <c r="E3" s="28"/>
    </row>
    <row r="4" spans="1:5" ht="15.75">
      <c r="A4" s="28" t="s">
        <v>22</v>
      </c>
      <c r="B4" s="28"/>
      <c r="C4" s="28"/>
      <c r="D4" s="28"/>
      <c r="E4" s="28"/>
    </row>
    <row r="5" spans="1:5" ht="15.75">
      <c r="A5" s="28" t="s">
        <v>23</v>
      </c>
      <c r="B5" s="28"/>
      <c r="C5" s="28"/>
      <c r="D5" s="20"/>
      <c r="E5" s="20"/>
    </row>
    <row r="6" spans="1:5" ht="15.75">
      <c r="A6" s="28" t="s">
        <v>24</v>
      </c>
      <c r="B6" s="28"/>
      <c r="C6" s="28"/>
      <c r="D6" s="28"/>
      <c r="E6" s="28"/>
    </row>
    <row r="8" spans="1:5" ht="76.5" customHeight="1">
      <c r="A8" s="27" t="s">
        <v>21</v>
      </c>
      <c r="B8" s="27"/>
      <c r="C8" s="27"/>
      <c r="D8" s="27"/>
      <c r="E8" s="27"/>
    </row>
    <row r="9" spans="2:8" ht="13.5" customHeight="1">
      <c r="B9" s="34"/>
      <c r="C9" s="34"/>
      <c r="E9" s="17" t="s">
        <v>19</v>
      </c>
      <c r="F9" s="17"/>
      <c r="G9" s="17"/>
      <c r="H9" s="17"/>
    </row>
    <row r="10" spans="1:5" s="2" customFormat="1" ht="15.75">
      <c r="A10" s="29" t="s">
        <v>0</v>
      </c>
      <c r="B10" s="30" t="s">
        <v>2</v>
      </c>
      <c r="C10" s="31" t="s">
        <v>1</v>
      </c>
      <c r="D10" s="32"/>
      <c r="E10" s="33"/>
    </row>
    <row r="11" spans="1:5" s="2" customFormat="1" ht="15.75">
      <c r="A11" s="29"/>
      <c r="B11" s="30"/>
      <c r="C11" s="10" t="s">
        <v>18</v>
      </c>
      <c r="D11" s="10" t="s">
        <v>18</v>
      </c>
      <c r="E11" s="10" t="s">
        <v>20</v>
      </c>
    </row>
    <row r="12" spans="1:5" s="3" customFormat="1" ht="11.25">
      <c r="A12" s="11">
        <v>1</v>
      </c>
      <c r="B12" s="6">
        <v>2</v>
      </c>
      <c r="C12" s="6">
        <v>3</v>
      </c>
      <c r="D12" s="8">
        <v>3</v>
      </c>
      <c r="E12" s="8">
        <v>4</v>
      </c>
    </row>
    <row r="13" spans="1:14" ht="15.75">
      <c r="A13" s="12">
        <v>1</v>
      </c>
      <c r="B13" s="7" t="s">
        <v>4</v>
      </c>
      <c r="C13" s="13">
        <v>3933.4</v>
      </c>
      <c r="D13" s="15">
        <f>C13*1.05</f>
        <v>4130.070000000001</v>
      </c>
      <c r="E13" s="15">
        <f>D13*1.05</f>
        <v>4336.5735</v>
      </c>
      <c r="F13" s="18"/>
      <c r="G13" s="18"/>
      <c r="H13" s="18"/>
      <c r="I13" s="18"/>
      <c r="J13" s="22"/>
      <c r="K13" s="23"/>
      <c r="L13" s="21"/>
      <c r="M13" s="18"/>
      <c r="N13" s="25"/>
    </row>
    <row r="14" spans="1:14" ht="15.75">
      <c r="A14" s="12">
        <v>2</v>
      </c>
      <c r="B14" s="7" t="s">
        <v>5</v>
      </c>
      <c r="C14" s="13">
        <v>4418.1</v>
      </c>
      <c r="D14" s="15">
        <f>C14*1.05</f>
        <v>4639.005000000001</v>
      </c>
      <c r="E14" s="15">
        <f aca="true" t="shared" si="0" ref="E14:E24">D14*1.05</f>
        <v>4870.955250000001</v>
      </c>
      <c r="F14" s="18"/>
      <c r="G14" s="18"/>
      <c r="H14" s="18"/>
      <c r="I14" s="18"/>
      <c r="J14" s="22"/>
      <c r="K14" s="23"/>
      <c r="L14" s="21"/>
      <c r="M14" s="18"/>
      <c r="N14" s="25"/>
    </row>
    <row r="15" spans="1:14" ht="15.75">
      <c r="A15" s="12">
        <v>3</v>
      </c>
      <c r="B15" s="7" t="s">
        <v>15</v>
      </c>
      <c r="C15" s="13">
        <v>4552.2</v>
      </c>
      <c r="D15" s="15">
        <f>C15*1.05</f>
        <v>4779.81</v>
      </c>
      <c r="E15" s="15">
        <f t="shared" si="0"/>
        <v>5018.8005</v>
      </c>
      <c r="F15" s="18"/>
      <c r="G15" s="18"/>
      <c r="H15" s="18"/>
      <c r="I15" s="18"/>
      <c r="J15" s="22"/>
      <c r="K15" s="23"/>
      <c r="L15" s="21"/>
      <c r="M15" s="18"/>
      <c r="N15" s="25"/>
    </row>
    <row r="16" spans="1:14" ht="15.75">
      <c r="A16" s="12">
        <v>4</v>
      </c>
      <c r="B16" s="7" t="s">
        <v>6</v>
      </c>
      <c r="C16" s="13">
        <v>5261.1</v>
      </c>
      <c r="D16" s="15">
        <f>C16*1.05</f>
        <v>5524.155000000001</v>
      </c>
      <c r="E16" s="15">
        <f t="shared" si="0"/>
        <v>5800.362750000001</v>
      </c>
      <c r="F16" s="18"/>
      <c r="G16" s="18"/>
      <c r="H16" s="18"/>
      <c r="I16" s="18"/>
      <c r="J16" s="22"/>
      <c r="K16" s="23"/>
      <c r="L16" s="21"/>
      <c r="M16" s="18"/>
      <c r="N16" s="25"/>
    </row>
    <row r="17" spans="1:14" ht="15.75">
      <c r="A17" s="12">
        <v>5</v>
      </c>
      <c r="B17" s="7" t="s">
        <v>7</v>
      </c>
      <c r="C17" s="13">
        <v>3877.2</v>
      </c>
      <c r="D17" s="15">
        <f>C17*1.05</f>
        <v>4071.06</v>
      </c>
      <c r="E17" s="15">
        <f t="shared" si="0"/>
        <v>4274.613</v>
      </c>
      <c r="F17" s="18"/>
      <c r="G17" s="18"/>
      <c r="H17" s="18"/>
      <c r="I17" s="18"/>
      <c r="J17" s="22"/>
      <c r="K17" s="23"/>
      <c r="L17" s="21"/>
      <c r="M17" s="18"/>
      <c r="N17" s="25"/>
    </row>
    <row r="18" spans="1:14" ht="15.75">
      <c r="A18" s="12">
        <v>6</v>
      </c>
      <c r="B18" s="7" t="s">
        <v>8</v>
      </c>
      <c r="C18" s="13">
        <v>2707.3</v>
      </c>
      <c r="D18" s="15">
        <f>C18*1.05</f>
        <v>2842.6650000000004</v>
      </c>
      <c r="E18" s="15">
        <f t="shared" si="0"/>
        <v>2984.7982500000007</v>
      </c>
      <c r="F18" s="18"/>
      <c r="G18" s="18"/>
      <c r="H18" s="18"/>
      <c r="I18" s="18"/>
      <c r="J18" s="22"/>
      <c r="K18" s="23"/>
      <c r="L18" s="21"/>
      <c r="M18" s="18"/>
      <c r="N18" s="25"/>
    </row>
    <row r="19" spans="1:14" ht="15.75">
      <c r="A19" s="12">
        <v>7</v>
      </c>
      <c r="B19" s="7" t="s">
        <v>9</v>
      </c>
      <c r="C19" s="13"/>
      <c r="D19" s="15"/>
      <c r="E19" s="15"/>
      <c r="F19" s="18"/>
      <c r="G19" s="18"/>
      <c r="H19" s="18"/>
      <c r="I19" s="18"/>
      <c r="J19" s="22"/>
      <c r="K19" s="23"/>
      <c r="L19" s="21"/>
      <c r="M19" s="22"/>
      <c r="N19" s="25"/>
    </row>
    <row r="20" spans="1:14" ht="15.75">
      <c r="A20" s="12">
        <v>8</v>
      </c>
      <c r="B20" s="7" t="s">
        <v>10</v>
      </c>
      <c r="C20" s="13">
        <v>2583.2</v>
      </c>
      <c r="D20" s="15">
        <f>C20*1.05</f>
        <v>2712.36</v>
      </c>
      <c r="E20" s="15">
        <f t="shared" si="0"/>
        <v>2847.978</v>
      </c>
      <c r="F20" s="18"/>
      <c r="G20" s="18"/>
      <c r="H20" s="18"/>
      <c r="I20" s="18"/>
      <c r="J20" s="22"/>
      <c r="K20" s="23"/>
      <c r="L20" s="21"/>
      <c r="M20" s="18"/>
      <c r="N20" s="25"/>
    </row>
    <row r="21" spans="1:14" ht="15.75">
      <c r="A21" s="12">
        <v>9</v>
      </c>
      <c r="B21" s="7" t="s">
        <v>11</v>
      </c>
      <c r="C21" s="13">
        <v>3057.4</v>
      </c>
      <c r="D21" s="15">
        <f>C21*1.05</f>
        <v>3210.2700000000004</v>
      </c>
      <c r="E21" s="15">
        <f t="shared" si="0"/>
        <v>3370.7835000000005</v>
      </c>
      <c r="F21" s="18"/>
      <c r="G21" s="18"/>
      <c r="H21" s="18"/>
      <c r="I21" s="18"/>
      <c r="J21" s="22"/>
      <c r="K21" s="23"/>
      <c r="L21" s="21"/>
      <c r="M21" s="18"/>
      <c r="N21" s="25"/>
    </row>
    <row r="22" spans="1:14" ht="15.75">
      <c r="A22" s="12">
        <v>10</v>
      </c>
      <c r="B22" s="7" t="s">
        <v>12</v>
      </c>
      <c r="C22" s="13">
        <v>3761.3</v>
      </c>
      <c r="D22" s="15">
        <f>C22*1.05</f>
        <v>3949.3650000000002</v>
      </c>
      <c r="E22" s="15">
        <f t="shared" si="0"/>
        <v>4146.833250000001</v>
      </c>
      <c r="F22" s="18"/>
      <c r="G22" s="18"/>
      <c r="H22" s="18"/>
      <c r="I22" s="18"/>
      <c r="J22" s="22"/>
      <c r="K22" s="23"/>
      <c r="L22" s="21"/>
      <c r="M22" s="18"/>
      <c r="N22" s="25"/>
    </row>
    <row r="23" spans="1:14" ht="15.75">
      <c r="A23" s="12">
        <v>11</v>
      </c>
      <c r="B23" s="7" t="s">
        <v>13</v>
      </c>
      <c r="C23" s="13">
        <v>1780.1</v>
      </c>
      <c r="D23" s="15">
        <f>C23*1.05</f>
        <v>1869.105</v>
      </c>
      <c r="E23" s="15">
        <f t="shared" si="0"/>
        <v>1962.56025</v>
      </c>
      <c r="F23" s="18"/>
      <c r="G23" s="18"/>
      <c r="H23" s="18"/>
      <c r="I23" s="18"/>
      <c r="J23" s="22"/>
      <c r="K23" s="23"/>
      <c r="L23" s="21"/>
      <c r="M23" s="18"/>
      <c r="N23" s="25"/>
    </row>
    <row r="24" spans="1:14" ht="15.75">
      <c r="A24" s="12">
        <v>12</v>
      </c>
      <c r="B24" s="7" t="s">
        <v>14</v>
      </c>
      <c r="C24" s="13">
        <v>3397.1</v>
      </c>
      <c r="D24" s="15">
        <f>C24*1.05</f>
        <v>3566.955</v>
      </c>
      <c r="E24" s="15">
        <f t="shared" si="0"/>
        <v>3745.3027500000003</v>
      </c>
      <c r="F24" s="18"/>
      <c r="G24" s="18"/>
      <c r="H24" s="18"/>
      <c r="I24" s="18"/>
      <c r="J24" s="22"/>
      <c r="K24" s="23"/>
      <c r="L24" s="21"/>
      <c r="M24" s="18"/>
      <c r="N24" s="25"/>
    </row>
    <row r="25" spans="1:12" s="4" customFormat="1" ht="15.75">
      <c r="A25" s="9"/>
      <c r="B25" s="14" t="s">
        <v>3</v>
      </c>
      <c r="C25" s="16">
        <f>C13+C14+C15+C16+C17+C18+C19+C20+C21+C22+C23+C24</f>
        <v>39328.4</v>
      </c>
      <c r="D25" s="16">
        <f>D13+D14+D15+D16+D17+D18+D19+D20+D21+D22+D23+D24</f>
        <v>41294.82000000001</v>
      </c>
      <c r="E25" s="16">
        <f>E13+E14+E15+E16+E17+E18+E19+E20+E21+E22+E23+E24</f>
        <v>43359.56100000001</v>
      </c>
      <c r="J25" s="19"/>
      <c r="K25" s="19"/>
      <c r="L25" s="19"/>
    </row>
    <row r="26" spans="3:11" ht="15.75">
      <c r="C26" s="5"/>
      <c r="K26" s="24"/>
    </row>
    <row r="27" ht="15.75">
      <c r="C27" s="5"/>
    </row>
    <row r="34" spans="6:8" ht="15.75">
      <c r="F34" s="1">
        <v>1686500</v>
      </c>
      <c r="G34" s="1">
        <v>1770800</v>
      </c>
      <c r="H34" s="1">
        <v>1859300</v>
      </c>
    </row>
    <row r="35" spans="6:8" ht="15.75">
      <c r="F35" s="1">
        <v>95019800</v>
      </c>
      <c r="G35" s="1">
        <v>99770800</v>
      </c>
      <c r="H35" s="1">
        <v>104759300</v>
      </c>
    </row>
    <row r="36" spans="6:8" ht="15.75">
      <c r="F36" s="1">
        <v>16891800</v>
      </c>
      <c r="G36" s="1">
        <v>17736400</v>
      </c>
      <c r="H36" s="1">
        <v>18623200</v>
      </c>
    </row>
    <row r="37" spans="6:8" ht="15.75">
      <c r="F37" s="1">
        <f>F34+F35+F36</f>
        <v>113598100</v>
      </c>
      <c r="G37" s="1">
        <f>G34+G35+G36</f>
        <v>119278000</v>
      </c>
      <c r="H37" s="1">
        <f>H34+H35+H36</f>
        <v>125241800</v>
      </c>
    </row>
    <row r="39" spans="6:8" ht="15.75">
      <c r="F39" s="1">
        <v>28778400</v>
      </c>
      <c r="G39" s="1">
        <v>30217300</v>
      </c>
      <c r="H39" s="1">
        <v>31728200</v>
      </c>
    </row>
    <row r="40" spans="6:11" ht="15.75">
      <c r="F40" s="1">
        <v>32096900</v>
      </c>
      <c r="G40" s="1">
        <v>33701700</v>
      </c>
      <c r="H40" s="1">
        <v>35386800</v>
      </c>
      <c r="I40" s="1">
        <f>F40+F41+F43+F44+F46+F45</f>
        <v>37327800</v>
      </c>
      <c r="J40" s="1">
        <f>G40+G41+G43+G44+G46+G45</f>
        <v>39194100</v>
      </c>
      <c r="K40" s="1">
        <f>H40+H41+H43+H44+H46+H45</f>
        <v>41153800</v>
      </c>
    </row>
    <row r="41" spans="6:8" ht="15.75">
      <c r="F41" s="1">
        <v>4598100</v>
      </c>
      <c r="G41" s="1">
        <v>4828000</v>
      </c>
      <c r="H41" s="1">
        <v>5069400</v>
      </c>
    </row>
    <row r="42" spans="6:8" ht="15.75">
      <c r="F42" s="1">
        <v>32365800</v>
      </c>
      <c r="G42" s="1">
        <v>33984100</v>
      </c>
      <c r="H42" s="1">
        <v>35683300</v>
      </c>
    </row>
    <row r="43" spans="6:8" ht="15.75">
      <c r="F43" s="1">
        <v>98000</v>
      </c>
      <c r="G43" s="1">
        <v>102900</v>
      </c>
      <c r="H43" s="1">
        <v>108000</v>
      </c>
    </row>
    <row r="44" spans="6:8" ht="15.75">
      <c r="F44" s="1">
        <v>174400</v>
      </c>
      <c r="G44" s="1">
        <v>183100</v>
      </c>
      <c r="H44" s="1">
        <v>192300</v>
      </c>
    </row>
    <row r="45" spans="6:8" ht="15.75">
      <c r="F45" s="1">
        <v>116900</v>
      </c>
      <c r="G45" s="1">
        <v>122700</v>
      </c>
      <c r="H45" s="1">
        <v>128800</v>
      </c>
    </row>
    <row r="46" spans="6:8" ht="15.75">
      <c r="F46" s="1">
        <v>243500</v>
      </c>
      <c r="G46" s="1">
        <v>255700</v>
      </c>
      <c r="H46" s="1">
        <v>268500</v>
      </c>
    </row>
    <row r="47" spans="6:8" ht="15.75">
      <c r="F47" s="1">
        <v>476500</v>
      </c>
      <c r="G47" s="1">
        <v>500300</v>
      </c>
      <c r="H47" s="1">
        <v>525300</v>
      </c>
    </row>
    <row r="48" spans="6:8" ht="15.75">
      <c r="F48" s="1">
        <v>552700</v>
      </c>
      <c r="G48" s="1">
        <v>580300</v>
      </c>
      <c r="H48" s="1">
        <v>609300</v>
      </c>
    </row>
    <row r="49" spans="6:8" ht="15.75">
      <c r="F49" s="1">
        <v>4276000</v>
      </c>
      <c r="G49" s="1">
        <v>4489800</v>
      </c>
      <c r="H49" s="1">
        <v>4714300</v>
      </c>
    </row>
    <row r="50" spans="6:8" ht="15.75">
      <c r="F50" s="1">
        <v>253300</v>
      </c>
      <c r="G50" s="1">
        <v>266000</v>
      </c>
      <c r="H50" s="1">
        <v>279300</v>
      </c>
    </row>
    <row r="51" spans="6:8" ht="15.75">
      <c r="F51" s="1">
        <v>9437600</v>
      </c>
      <c r="G51" s="1">
        <v>9909500</v>
      </c>
      <c r="H51" s="1">
        <v>10405000</v>
      </c>
    </row>
    <row r="52" spans="6:8" ht="15.75">
      <c r="F52" s="1">
        <v>349935100</v>
      </c>
      <c r="G52" s="1">
        <v>367431900</v>
      </c>
      <c r="H52" s="1">
        <v>385803500</v>
      </c>
    </row>
    <row r="54" spans="6:8" ht="15.75">
      <c r="F54" s="1">
        <f>SUM(F39:F53)</f>
        <v>463403200</v>
      </c>
      <c r="G54" s="1">
        <f>SUM(G39:G53)</f>
        <v>486573300</v>
      </c>
      <c r="H54" s="1">
        <f>SUM(H39:H53)</f>
        <v>510902000</v>
      </c>
    </row>
    <row r="55" spans="6:8" ht="15.75">
      <c r="F55" s="26">
        <f>F37+F54</f>
        <v>577001300</v>
      </c>
      <c r="G55" s="26">
        <f>G37+G54</f>
        <v>605851300</v>
      </c>
      <c r="H55" s="26">
        <f>H37+H54</f>
        <v>636143800</v>
      </c>
    </row>
    <row r="56" spans="6:8" ht="15.75">
      <c r="F56" s="1">
        <v>494000</v>
      </c>
      <c r="G56" s="1">
        <v>518700</v>
      </c>
      <c r="H56" s="1">
        <v>544600</v>
      </c>
    </row>
    <row r="57" spans="6:8" ht="15.75">
      <c r="F57" s="26">
        <f>F55+F56</f>
        <v>577495300</v>
      </c>
      <c r="G57" s="26">
        <f>G55+G56</f>
        <v>606370000</v>
      </c>
      <c r="H57" s="26">
        <f>H55+H56</f>
        <v>636688400</v>
      </c>
    </row>
    <row r="59" spans="7:8" ht="15.75">
      <c r="G59" s="1">
        <v>65977200</v>
      </c>
      <c r="H59" s="1">
        <v>69269000</v>
      </c>
    </row>
    <row r="60" spans="7:8" ht="15.75">
      <c r="G60" s="1">
        <f>G57+G59</f>
        <v>672347200</v>
      </c>
      <c r="H60" s="1">
        <f>H57+H59</f>
        <v>705957400</v>
      </c>
    </row>
  </sheetData>
  <mergeCells count="11">
    <mergeCell ref="A10:A11"/>
    <mergeCell ref="B10:B11"/>
    <mergeCell ref="C10:E10"/>
    <mergeCell ref="B9:C9"/>
    <mergeCell ref="A8:E8"/>
    <mergeCell ref="A1:E1"/>
    <mergeCell ref="A2:E2"/>
    <mergeCell ref="A3:E3"/>
    <mergeCell ref="A4:E4"/>
    <mergeCell ref="A6:E6"/>
    <mergeCell ref="A5:C5"/>
  </mergeCells>
  <printOptions/>
  <pageMargins left="0.75" right="0.17" top="0.29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Билал</cp:lastModifiedBy>
  <cp:lastPrinted>2013-11-17T09:42:02Z</cp:lastPrinted>
  <dcterms:created xsi:type="dcterms:W3CDTF">2008-11-17T07:15:51Z</dcterms:created>
  <dcterms:modified xsi:type="dcterms:W3CDTF">2015-02-25T06:46:29Z</dcterms:modified>
  <cp:category/>
  <cp:version/>
  <cp:contentType/>
  <cp:contentStatus/>
</cp:coreProperties>
</file>