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район'!$A$1:$H$92</definedName>
  </definedNames>
  <calcPr fullCalcOnLoad="1"/>
</workbook>
</file>

<file path=xl/sharedStrings.xml><?xml version="1.0" encoding="utf-8"?>
<sst xmlns="http://schemas.openxmlformats.org/spreadsheetml/2006/main" count="174" uniqueCount="171">
  <si>
    <t>в том числе</t>
  </si>
  <si>
    <t>II квартал</t>
  </si>
  <si>
    <t>III квартал</t>
  </si>
  <si>
    <t>IV квартал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</si>
  <si>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</si>
  <si>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</si>
  <si>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</si>
  <si>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</si>
  <si>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</si>
  <si>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</si>
  <si>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</si>
  <si>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</si>
  <si>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</si>
  <si>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</si>
  <si>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</si>
  <si>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</si>
  <si>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</si>
  <si>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</si>
  <si>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</si>
  <si>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</si>
  <si>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</si>
  <si>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</si>
  <si>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</si>
  <si>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</si>
  <si>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</si>
  <si>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</si>
  <si>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</si>
  <si>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</si>
  <si>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</si>
  <si>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</si>
  <si>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</si>
  <si>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</si>
  <si>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</si>
  <si>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</si>
  <si>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</si>
  <si>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</si>
  <si>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</si>
  <si>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</si>
  <si>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</si>
  <si>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</si>
  <si>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</si>
  <si>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</si>
  <si>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</si>
  <si>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</si>
  <si>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</si>
  <si>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</si>
  <si>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</si>
  <si>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</si>
  <si>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</si>
  <si>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</si>
  <si>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</si>
  <si>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</si>
  <si>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</si>
  <si>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</si>
  <si>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</si>
  <si>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</si>
  <si>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</si>
  <si>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</si>
  <si>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</si>
  <si>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</si>
  <si>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</si>
  <si>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</si>
  <si>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</si>
  <si>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</si>
  <si>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</si>
  <si>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</si>
  <si>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</si>
  <si>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</si>
  <si>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</si>
  <si>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</si>
  <si>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</si>
  <si>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</si>
  <si>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</si>
  <si>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</si>
  <si>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</si>
  <si>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</si>
  <si>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</si>
  <si>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</si>
  <si>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</si>
  <si>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</si>
  <si>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</si>
  <si>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</si>
  <si>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</si>
  <si>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</si>
  <si>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</si>
  <si>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</si>
  <si>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</si>
  <si>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</si>
  <si>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</si>
  <si>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</si>
  <si>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</si>
  <si>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</si>
  <si>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</si>
  <si>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</si>
  <si>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</si>
  <si>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</si>
  <si>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</si>
  <si>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</si>
  <si>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</si>
  <si>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</si>
  <si>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</si>
  <si>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</si>
  <si>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</si>
  <si>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</si>
  <si>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</si>
  <si>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</si>
  <si>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</si>
  <si>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</si>
  <si>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</si>
  <si>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</si>
  <si>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</si>
  <si>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</si>
  <si>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</si>
  <si>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</si>
  <si>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</si>
  <si>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</si>
  <si>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</si>
  <si>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</si>
  <si>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</si>
  <si>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</si>
  <si>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</si>
  <si>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</si>
  <si>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</si>
  <si>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1 14 02052 05 0000 410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</si>
  <si>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</si>
  <si>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</si>
  <si>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</si>
  <si>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</si>
  <si>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</si>
  <si>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</si>
  <si>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</si>
  <si>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</si>
  <si>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</si>
  <si>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</si>
  <si>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</si>
  <si>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</si>
  <si>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</si>
  <si>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</si>
  <si>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</si>
  <si>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</si>
  <si>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</si>
  <si>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</si>
  <si>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</si>
  <si>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</si>
  <si>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</si>
  <si>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</si>
  <si>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</si>
  <si>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</si>
  <si>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</si>
  <si>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</si>
  <si>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</si>
  <si>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</si>
  <si>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"О бюджете Надтеречного муниципального района на 2014 год</t>
  </si>
  <si>
    <t xml:space="preserve">                                                и на плановый период 2015 и 2016 годов"</t>
  </si>
  <si>
    <t>Распределение доходов бюджета Надтеречного муниципального района на 2014 год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</si>
  <si>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</si>
  <si>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</si>
  <si>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</si>
  <si>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</si>
  <si>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</si>
  <si>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</si>
  <si>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</si>
  <si>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</si>
  <si>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</si>
  <si>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</si>
  <si>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</si>
  <si>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</si>
  <si>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</si>
  <si>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</si>
  <si>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</si>
  <si>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r>
      <t xml:space="preserve">                                                                                               от "_</t>
    </r>
    <r>
      <rPr>
        <b/>
        <u val="single"/>
        <sz val="10"/>
        <rFont val="Times New Roman"/>
        <family val="1"/>
      </rPr>
      <t>17</t>
    </r>
    <r>
      <rPr>
        <b/>
        <sz val="10"/>
        <rFont val="Times New Roman"/>
        <family val="1"/>
      </rPr>
      <t>_" ___</t>
    </r>
    <r>
      <rPr>
        <b/>
        <u val="single"/>
        <sz val="10"/>
        <rFont val="Times New Roman"/>
        <family val="1"/>
      </rPr>
      <t>июля</t>
    </r>
    <r>
      <rPr>
        <b/>
        <sz val="10"/>
        <rFont val="Times New Roman"/>
        <family val="1"/>
      </rPr>
      <t>__ 2014 г. №_</t>
    </r>
    <r>
      <rPr>
        <b/>
        <u val="single"/>
        <sz val="10"/>
        <rFont val="Times New Roman"/>
        <family val="1"/>
      </rPr>
      <t>37/6</t>
    </r>
    <r>
      <rPr>
        <b/>
        <sz val="10"/>
        <rFont val="Times New Roman"/>
        <family val="1"/>
      </rPr>
      <t xml:space="preserve">__    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</si>
</sst>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justify" wrapText="1"/>
    </xf>
    <xf numFmtId="1" fontId="9" fillId="0" borderId="11" xfId="0" applyNumberFormat="1" applyFont="1" applyBorder="1" applyAlignment="1">
      <alignment horizontal="center" vertical="justify" wrapText="1"/>
    </xf>
    <xf numFmtId="189" fontId="9" fillId="0" borderId="10" xfId="0" applyNumberFormat="1" applyFont="1" applyBorder="1" applyAlignment="1">
      <alignment horizontal="justify" vertical="justify" wrapText="1"/>
    </xf>
    <xf numFmtId="189" fontId="9" fillId="0" borderId="11" xfId="0" applyNumberFormat="1" applyFont="1" applyBorder="1" applyAlignment="1">
      <alignment horizontal="justify" vertical="justify" wrapText="1"/>
    </xf>
    <xf numFmtId="189" fontId="9" fillId="0" borderId="10" xfId="0" applyNumberFormat="1" applyFont="1" applyBorder="1" applyAlignment="1">
      <alignment horizontal="right" vertical="center" wrapText="1"/>
    </xf>
    <xf numFmtId="189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center" wrapText="1"/>
    </xf>
    <xf numFmtId="189" fontId="10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89" fontId="10" fillId="0" borderId="11" xfId="0" applyNumberFormat="1" applyFont="1" applyBorder="1" applyAlignment="1">
      <alignment horizontal="right" vertical="center" wrapText="1"/>
    </xf>
    <xf numFmtId="189" fontId="10" fillId="0" borderId="0" xfId="0" applyNumberFormat="1" applyFont="1" applyFill="1" applyBorder="1" applyAlignment="1">
      <alignment horizontal="right" vertical="center" wrapText="1"/>
    </xf>
    <xf numFmtId="189" fontId="0" fillId="0" borderId="0" xfId="0" applyNumberFormat="1" applyBorder="1" applyAlignment="1">
      <alignment/>
    </xf>
    <xf numFmtId="189" fontId="3" fillId="0" borderId="0" xfId="0" applyNumberFormat="1" applyFont="1" applyAlignment="1">
      <alignment/>
    </xf>
    <xf numFmtId="189" fontId="9" fillId="0" borderId="11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justify" vertical="top" wrapText="1"/>
    </xf>
    <xf numFmtId="184" fontId="5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75390625" style="0" bestFit="1" customWidth="1"/>
    <col min="10" max="10" width="10.625" style="0" bestFit="1" customWidth="1"/>
    <col min="12" max="12" width="9.625" style="0" bestFit="1" customWidth="1"/>
  </cols>
  <sheetData>
    <row r="1" spans="1:8" ht="12.75">
      <c r="A1" s="56" t="s">
        <v>112</v>
      </c>
      <c r="B1" s="56"/>
      <c r="C1" s="56"/>
      <c r="D1" s="56"/>
      <c r="E1" s="25"/>
      <c r="F1" s="26"/>
      <c r="G1" s="26"/>
      <c r="H1" s="26"/>
    </row>
    <row r="2" spans="1:8" ht="12.75">
      <c r="A2" s="56" t="s">
        <v>132</v>
      </c>
      <c r="B2" s="56"/>
      <c r="C2" s="56"/>
      <c r="D2" s="56"/>
      <c r="E2" s="25"/>
      <c r="F2" s="26"/>
      <c r="G2" s="26"/>
      <c r="H2" s="26"/>
    </row>
    <row r="3" spans="1:8" ht="12.75">
      <c r="A3" s="56" t="s">
        <v>152</v>
      </c>
      <c r="B3" s="56"/>
      <c r="C3" s="56"/>
      <c r="D3" s="56"/>
      <c r="E3" s="25"/>
      <c r="F3" s="26"/>
      <c r="G3" s="26"/>
      <c r="H3" s="26"/>
    </row>
    <row r="4" spans="1:8" ht="12.75">
      <c r="A4" s="39"/>
      <c r="B4" s="39"/>
      <c r="C4" s="56" t="s">
        <v>153</v>
      </c>
      <c r="D4" s="56"/>
      <c r="E4" s="25"/>
      <c r="F4" s="26"/>
      <c r="G4" s="26"/>
      <c r="H4" s="26"/>
    </row>
    <row r="5" spans="1:8" ht="12.75">
      <c r="A5" s="56" t="s">
        <v>170</v>
      </c>
      <c r="B5" s="56"/>
      <c r="C5" s="56"/>
      <c r="D5" s="56"/>
      <c r="E5" s="25"/>
      <c r="F5" s="26"/>
      <c r="G5" s="26"/>
      <c r="H5" s="26"/>
    </row>
    <row r="6" spans="1:8" ht="12.75">
      <c r="A6" s="4"/>
      <c r="B6" s="40"/>
      <c r="C6" s="40"/>
      <c r="D6" s="41"/>
      <c r="E6" s="26"/>
      <c r="F6" s="26"/>
      <c r="G6" s="26"/>
      <c r="H6" s="26"/>
    </row>
    <row r="7" spans="1:8" ht="12.75">
      <c r="A7" s="58" t="s">
        <v>154</v>
      </c>
      <c r="B7" s="58"/>
      <c r="C7" s="58"/>
      <c r="D7" s="58"/>
      <c r="E7" s="27"/>
      <c r="F7" s="27"/>
      <c r="G7" s="27"/>
      <c r="H7" s="27"/>
    </row>
    <row r="8" spans="1:8" ht="12.75">
      <c r="A8" s="40"/>
      <c r="B8" s="40"/>
      <c r="C8" s="40"/>
      <c r="D8" s="41"/>
      <c r="E8" s="25"/>
      <c r="F8" s="25"/>
      <c r="G8" s="25"/>
      <c r="H8" s="25"/>
    </row>
    <row r="9" spans="1:8" ht="12.75" customHeight="1">
      <c r="A9" s="59" t="s">
        <v>4</v>
      </c>
      <c r="B9" s="59"/>
      <c r="C9" s="59" t="s">
        <v>5</v>
      </c>
      <c r="D9" s="57" t="s">
        <v>6</v>
      </c>
      <c r="E9" s="54" t="s">
        <v>0</v>
      </c>
      <c r="F9" s="54"/>
      <c r="G9" s="54"/>
      <c r="H9" s="55"/>
    </row>
    <row r="10" spans="1:8" ht="12.75">
      <c r="A10" s="59"/>
      <c r="B10" s="59"/>
      <c r="C10" s="59"/>
      <c r="D10" s="57"/>
      <c r="E10" s="28" t="s">
        <v>7</v>
      </c>
      <c r="F10" s="28" t="s">
        <v>1</v>
      </c>
      <c r="G10" s="28" t="s">
        <v>2</v>
      </c>
      <c r="H10" s="29" t="s">
        <v>3</v>
      </c>
    </row>
    <row r="11" spans="1:8" ht="12.75">
      <c r="A11" s="62">
        <v>1</v>
      </c>
      <c r="B11" s="62"/>
      <c r="C11" s="6">
        <v>2</v>
      </c>
      <c r="D11" s="7">
        <v>3</v>
      </c>
      <c r="E11" s="30">
        <v>4</v>
      </c>
      <c r="F11" s="30">
        <v>5</v>
      </c>
      <c r="G11" s="30">
        <v>6</v>
      </c>
      <c r="H11" s="31">
        <v>7</v>
      </c>
    </row>
    <row r="12" spans="1:8" ht="12.75">
      <c r="A12" s="66" t="s">
        <v>8</v>
      </c>
      <c r="B12" s="66"/>
      <c r="C12" s="66"/>
      <c r="D12" s="42"/>
      <c r="E12" s="32"/>
      <c r="F12" s="32"/>
      <c r="G12" s="32"/>
      <c r="H12" s="33"/>
    </row>
    <row r="13" spans="1:10" ht="54">
      <c r="A13" s="8" t="s">
        <v>9</v>
      </c>
      <c r="B13" s="5"/>
      <c r="C13" s="16" t="s">
        <v>146</v>
      </c>
      <c r="D13" s="52">
        <v>75539.4</v>
      </c>
      <c r="E13" s="34"/>
      <c r="F13" s="34"/>
      <c r="G13" s="34"/>
      <c r="H13" s="34"/>
      <c r="I13" s="1"/>
      <c r="J13" s="1"/>
    </row>
    <row r="14" spans="1:12" ht="76.5" customHeight="1">
      <c r="A14" s="60" t="s">
        <v>147</v>
      </c>
      <c r="B14" s="60"/>
      <c r="C14" s="16" t="s">
        <v>144</v>
      </c>
      <c r="D14" s="52">
        <v>67.8</v>
      </c>
      <c r="E14" s="34"/>
      <c r="F14" s="34"/>
      <c r="G14" s="34"/>
      <c r="H14" s="34"/>
      <c r="I14" s="1"/>
      <c r="J14" s="1"/>
      <c r="L14" s="1"/>
    </row>
    <row r="15" spans="1:10" ht="38.25">
      <c r="A15" s="60" t="s">
        <v>119</v>
      </c>
      <c r="B15" s="60"/>
      <c r="C15" s="16" t="s">
        <v>148</v>
      </c>
      <c r="D15" s="52">
        <v>40.2</v>
      </c>
      <c r="E15" s="34"/>
      <c r="F15" s="34"/>
      <c r="G15" s="34"/>
      <c r="H15" s="34"/>
      <c r="I15" s="1"/>
      <c r="J15" s="1"/>
    </row>
    <row r="16" spans="1:10" ht="25.5">
      <c r="A16" s="60" t="s">
        <v>155</v>
      </c>
      <c r="B16" s="60"/>
      <c r="C16" s="10" t="s">
        <v>156</v>
      </c>
      <c r="D16" s="52">
        <v>5221.21</v>
      </c>
      <c r="E16" s="34"/>
      <c r="F16" s="34"/>
      <c r="G16" s="34"/>
      <c r="H16" s="34"/>
      <c r="I16" s="1"/>
      <c r="J16" s="1"/>
    </row>
    <row r="17" spans="1:10" ht="38.25">
      <c r="A17" s="9" t="s">
        <v>157</v>
      </c>
      <c r="B17" s="9"/>
      <c r="C17" s="11" t="s">
        <v>158</v>
      </c>
      <c r="D17" s="52">
        <v>108.24</v>
      </c>
      <c r="E17" s="34"/>
      <c r="F17" s="34"/>
      <c r="G17" s="34"/>
      <c r="H17" s="34"/>
      <c r="I17" s="1"/>
      <c r="J17" s="1"/>
    </row>
    <row r="18" spans="1:10" ht="38.25">
      <c r="A18" s="9" t="s">
        <v>159</v>
      </c>
      <c r="B18" s="9"/>
      <c r="C18" s="11" t="s">
        <v>160</v>
      </c>
      <c r="D18" s="52">
        <v>8453.39</v>
      </c>
      <c r="E18" s="34"/>
      <c r="F18" s="34"/>
      <c r="G18" s="34"/>
      <c r="H18" s="34"/>
      <c r="I18" s="1"/>
      <c r="J18" s="1"/>
    </row>
    <row r="19" spans="1:10" ht="38.25">
      <c r="A19" s="9" t="s">
        <v>161</v>
      </c>
      <c r="B19" s="9"/>
      <c r="C19" s="11" t="s">
        <v>162</v>
      </c>
      <c r="D19" s="52">
        <v>482.86</v>
      </c>
      <c r="E19" s="34"/>
      <c r="F19" s="34"/>
      <c r="G19" s="34"/>
      <c r="H19" s="34"/>
      <c r="I19" s="1"/>
      <c r="J19" s="1"/>
    </row>
    <row r="20" spans="1:10" ht="25.5">
      <c r="A20" s="9" t="s">
        <v>113</v>
      </c>
      <c r="B20" s="9"/>
      <c r="C20" s="11" t="s">
        <v>95</v>
      </c>
      <c r="D20" s="52">
        <v>270.6</v>
      </c>
      <c r="E20" s="34"/>
      <c r="F20" s="34"/>
      <c r="G20" s="34"/>
      <c r="H20" s="34"/>
      <c r="I20" s="1"/>
      <c r="J20" s="1"/>
    </row>
    <row r="21" spans="1:10" ht="25.5" customHeight="1">
      <c r="A21" s="9" t="s">
        <v>114</v>
      </c>
      <c r="B21" s="9"/>
      <c r="C21" s="11" t="s">
        <v>96</v>
      </c>
      <c r="D21" s="52">
        <v>336.8</v>
      </c>
      <c r="E21" s="34"/>
      <c r="F21" s="34"/>
      <c r="G21" s="34"/>
      <c r="H21" s="34"/>
      <c r="I21" s="1"/>
      <c r="J21" s="1"/>
    </row>
    <row r="22" spans="1:10" ht="25.5">
      <c r="A22" s="9" t="s">
        <v>149</v>
      </c>
      <c r="B22" s="9"/>
      <c r="C22" s="16" t="s">
        <v>150</v>
      </c>
      <c r="D22" s="52">
        <v>108.1</v>
      </c>
      <c r="E22" s="34"/>
      <c r="F22" s="34"/>
      <c r="G22" s="34"/>
      <c r="H22" s="34"/>
      <c r="I22" s="1"/>
      <c r="J22" s="1"/>
    </row>
    <row r="23" spans="1:10" ht="12.75">
      <c r="A23" s="60" t="s">
        <v>115</v>
      </c>
      <c r="B23" s="60"/>
      <c r="C23" s="10" t="s">
        <v>10</v>
      </c>
      <c r="D23" s="52">
        <v>2952.9</v>
      </c>
      <c r="E23" s="34"/>
      <c r="F23" s="34"/>
      <c r="G23" s="34"/>
      <c r="H23" s="34"/>
      <c r="I23" s="1"/>
      <c r="J23" s="1"/>
    </row>
    <row r="24" spans="1:10" ht="12.75">
      <c r="A24" s="61" t="s">
        <v>116</v>
      </c>
      <c r="B24" s="61"/>
      <c r="C24" s="10" t="s">
        <v>11</v>
      </c>
      <c r="D24" s="52">
        <v>184.2</v>
      </c>
      <c r="E24" s="34"/>
      <c r="F24" s="34"/>
      <c r="G24" s="34"/>
      <c r="H24" s="34"/>
      <c r="I24" s="1"/>
      <c r="J24" s="1"/>
    </row>
    <row r="25" spans="1:10" ht="12.75" customHeight="1" hidden="1">
      <c r="A25" s="60" t="s">
        <v>98</v>
      </c>
      <c r="B25" s="60"/>
      <c r="C25" s="10" t="s">
        <v>99</v>
      </c>
      <c r="D25" s="52"/>
      <c r="E25" s="34"/>
      <c r="F25" s="34"/>
      <c r="G25" s="34"/>
      <c r="H25" s="34"/>
      <c r="I25" s="1"/>
      <c r="J25" s="1"/>
    </row>
    <row r="26" spans="1:10" ht="12.75" customHeight="1" hidden="1">
      <c r="A26" s="60" t="s">
        <v>97</v>
      </c>
      <c r="B26" s="60"/>
      <c r="C26" s="10" t="s">
        <v>100</v>
      </c>
      <c r="D26" s="52"/>
      <c r="E26" s="34"/>
      <c r="F26" s="34"/>
      <c r="G26" s="34"/>
      <c r="H26" s="34"/>
      <c r="I26" s="1"/>
      <c r="J26" s="1"/>
    </row>
    <row r="27" spans="1:10" ht="24.75" customHeight="1" hidden="1">
      <c r="A27" s="9" t="s">
        <v>12</v>
      </c>
      <c r="B27" s="9"/>
      <c r="C27" s="12" t="s">
        <v>13</v>
      </c>
      <c r="D27" s="52"/>
      <c r="E27" s="34"/>
      <c r="F27" s="34"/>
      <c r="G27" s="34"/>
      <c r="H27" s="34"/>
      <c r="I27" s="1"/>
      <c r="J27" s="1"/>
    </row>
    <row r="28" spans="1:10" ht="24.75" customHeight="1" hidden="1">
      <c r="A28" s="9" t="s">
        <v>88</v>
      </c>
      <c r="B28" s="9"/>
      <c r="C28" s="12" t="s">
        <v>89</v>
      </c>
      <c r="D28" s="52"/>
      <c r="E28" s="34"/>
      <c r="F28" s="34"/>
      <c r="G28" s="34"/>
      <c r="H28" s="34"/>
      <c r="I28" s="1"/>
      <c r="J28" s="1"/>
    </row>
    <row r="29" spans="1:10" ht="38.25">
      <c r="A29" s="60" t="s">
        <v>14</v>
      </c>
      <c r="B29" s="60"/>
      <c r="C29" s="16" t="s">
        <v>129</v>
      </c>
      <c r="D29" s="52">
        <v>117.2</v>
      </c>
      <c r="E29" s="34"/>
      <c r="F29" s="34"/>
      <c r="G29" s="34"/>
      <c r="H29" s="34"/>
      <c r="I29" s="1"/>
      <c r="J29" s="1"/>
    </row>
    <row r="30" spans="1:10" ht="33.75" customHeight="1" hidden="1">
      <c r="A30" s="60" t="s">
        <v>15</v>
      </c>
      <c r="B30" s="60"/>
      <c r="C30" s="10" t="s">
        <v>16</v>
      </c>
      <c r="D30" s="52"/>
      <c r="E30" s="34"/>
      <c r="F30" s="34"/>
      <c r="G30" s="34"/>
      <c r="H30" s="34"/>
      <c r="I30" s="1"/>
      <c r="J30" s="1"/>
    </row>
    <row r="31" spans="1:10" ht="55.5" customHeight="1" hidden="1">
      <c r="A31" s="9" t="s">
        <v>143</v>
      </c>
      <c r="B31" s="9"/>
      <c r="C31" s="16" t="s">
        <v>121</v>
      </c>
      <c r="D31" s="52"/>
      <c r="E31" s="34"/>
      <c r="F31" s="34"/>
      <c r="G31" s="34"/>
      <c r="H31" s="34"/>
      <c r="I31" s="1"/>
      <c r="J31" s="1"/>
    </row>
    <row r="32" spans="1:10" ht="53.25" customHeight="1">
      <c r="A32" s="2" t="s">
        <v>17</v>
      </c>
      <c r="B32" s="2" t="s">
        <v>18</v>
      </c>
      <c r="C32" s="16" t="s">
        <v>122</v>
      </c>
      <c r="D32" s="52">
        <v>187.4</v>
      </c>
      <c r="E32" s="34"/>
      <c r="F32" s="34"/>
      <c r="G32" s="34"/>
      <c r="H32" s="34"/>
      <c r="I32" s="1"/>
      <c r="J32" s="1"/>
    </row>
    <row r="33" spans="1:10" ht="25.5">
      <c r="A33" s="45" t="s">
        <v>135</v>
      </c>
      <c r="B33" s="2"/>
      <c r="C33" s="16" t="s">
        <v>139</v>
      </c>
      <c r="D33" s="52">
        <v>10.8</v>
      </c>
      <c r="E33" s="34"/>
      <c r="F33" s="34"/>
      <c r="G33" s="34"/>
      <c r="H33" s="34"/>
      <c r="I33" s="1"/>
      <c r="J33" s="1"/>
    </row>
    <row r="34" spans="1:10" ht="25.5" hidden="1">
      <c r="A34" s="45" t="s">
        <v>136</v>
      </c>
      <c r="B34" s="2"/>
      <c r="C34" s="16" t="s">
        <v>140</v>
      </c>
      <c r="D34" s="52"/>
      <c r="E34" s="34"/>
      <c r="F34" s="34"/>
      <c r="G34" s="34"/>
      <c r="H34" s="34"/>
      <c r="I34" s="1"/>
      <c r="J34" s="1"/>
    </row>
    <row r="35" spans="1:10" ht="12.75" hidden="1">
      <c r="A35" s="45" t="s">
        <v>137</v>
      </c>
      <c r="B35" s="2"/>
      <c r="C35" s="16" t="s">
        <v>141</v>
      </c>
      <c r="D35" s="52"/>
      <c r="E35" s="34"/>
      <c r="F35" s="34"/>
      <c r="G35" s="34"/>
      <c r="H35" s="34"/>
      <c r="I35" s="1"/>
      <c r="J35" s="1"/>
    </row>
    <row r="36" spans="1:10" ht="12.75">
      <c r="A36" s="45" t="s">
        <v>138</v>
      </c>
      <c r="B36" s="2"/>
      <c r="C36" s="16" t="s">
        <v>142</v>
      </c>
      <c r="D36" s="52">
        <v>145.9</v>
      </c>
      <c r="E36" s="34"/>
      <c r="F36" s="34"/>
      <c r="G36" s="34"/>
      <c r="H36" s="34"/>
      <c r="I36" s="1"/>
      <c r="J36" s="1"/>
    </row>
    <row r="37" spans="1:10" ht="20.25" customHeight="1">
      <c r="A37" s="45" t="s">
        <v>133</v>
      </c>
      <c r="B37" s="67" t="s">
        <v>134</v>
      </c>
      <c r="C37" s="67"/>
      <c r="D37" s="52">
        <v>2.3</v>
      </c>
      <c r="E37" s="34"/>
      <c r="F37" s="34"/>
      <c r="G37" s="34"/>
      <c r="H37" s="34"/>
      <c r="I37" s="1"/>
      <c r="J37" s="1"/>
    </row>
    <row r="38" spans="1:10" ht="67.5" customHeight="1" hidden="1">
      <c r="A38" s="2" t="s">
        <v>123</v>
      </c>
      <c r="B38" s="14"/>
      <c r="C38" s="16" t="s">
        <v>130</v>
      </c>
      <c r="D38" s="52"/>
      <c r="E38" s="34"/>
      <c r="F38" s="34"/>
      <c r="G38" s="34"/>
      <c r="H38" s="34"/>
      <c r="I38" s="1"/>
      <c r="J38" s="1"/>
    </row>
    <row r="39" spans="1:10" ht="38.25" hidden="1">
      <c r="A39" s="2" t="s">
        <v>118</v>
      </c>
      <c r="B39" s="14"/>
      <c r="C39" s="13" t="s">
        <v>111</v>
      </c>
      <c r="D39" s="52"/>
      <c r="E39" s="34"/>
      <c r="F39" s="34"/>
      <c r="G39" s="34"/>
      <c r="H39" s="34"/>
      <c r="I39" s="1"/>
      <c r="J39" s="1"/>
    </row>
    <row r="40" spans="1:10" ht="75.75" customHeight="1">
      <c r="A40" s="8" t="s">
        <v>19</v>
      </c>
      <c r="B40" s="64" t="s">
        <v>131</v>
      </c>
      <c r="C40" s="64"/>
      <c r="D40" s="52">
        <v>138.3</v>
      </c>
      <c r="E40" s="34"/>
      <c r="F40" s="34"/>
      <c r="G40" s="34"/>
      <c r="H40" s="34"/>
      <c r="I40" s="1"/>
      <c r="J40" s="1"/>
    </row>
    <row r="41" spans="1:10" ht="40.5" customHeight="1">
      <c r="A41" s="8" t="s">
        <v>20</v>
      </c>
      <c r="B41" s="15"/>
      <c r="C41" s="16" t="s">
        <v>124</v>
      </c>
      <c r="D41" s="52">
        <v>35.6</v>
      </c>
      <c r="E41" s="34"/>
      <c r="F41" s="34"/>
      <c r="G41" s="34"/>
      <c r="H41" s="34"/>
      <c r="I41" s="1"/>
      <c r="J41" s="1"/>
    </row>
    <row r="42" spans="1:10" ht="39" customHeight="1">
      <c r="A42" s="8" t="s">
        <v>21</v>
      </c>
      <c r="B42" s="15"/>
      <c r="C42" s="15" t="s">
        <v>125</v>
      </c>
      <c r="D42" s="52">
        <v>30.3</v>
      </c>
      <c r="E42" s="34"/>
      <c r="F42" s="34"/>
      <c r="G42" s="34"/>
      <c r="H42" s="34"/>
      <c r="I42" s="1"/>
      <c r="J42" s="1"/>
    </row>
    <row r="43" spans="1:10" ht="24.75" customHeight="1" hidden="1">
      <c r="A43" s="8" t="s">
        <v>22</v>
      </c>
      <c r="B43" s="15"/>
      <c r="C43" s="15" t="s">
        <v>23</v>
      </c>
      <c r="D43" s="52"/>
      <c r="E43" s="34"/>
      <c r="F43" s="34"/>
      <c r="G43" s="34"/>
      <c r="H43" s="34"/>
      <c r="I43" s="1"/>
      <c r="J43" s="1"/>
    </row>
    <row r="44" spans="1:10" ht="25.5" hidden="1">
      <c r="A44" s="8" t="s">
        <v>24</v>
      </c>
      <c r="B44" s="15"/>
      <c r="C44" s="15" t="s">
        <v>25</v>
      </c>
      <c r="D44" s="52"/>
      <c r="E44" s="34"/>
      <c r="F44" s="34"/>
      <c r="G44" s="34"/>
      <c r="H44" s="34"/>
      <c r="I44" s="1"/>
      <c r="J44" s="1"/>
    </row>
    <row r="45" spans="1:10" ht="51" hidden="1">
      <c r="A45" s="8" t="s">
        <v>22</v>
      </c>
      <c r="B45" s="15"/>
      <c r="C45" s="16" t="s">
        <v>151</v>
      </c>
      <c r="D45" s="52"/>
      <c r="E45" s="34"/>
      <c r="F45" s="34"/>
      <c r="G45" s="34"/>
      <c r="H45" s="34"/>
      <c r="I45" s="1"/>
      <c r="J45" s="1"/>
    </row>
    <row r="46" spans="1:10" ht="25.5">
      <c r="A46" s="8" t="s">
        <v>26</v>
      </c>
      <c r="B46" s="15"/>
      <c r="C46" s="16" t="s">
        <v>145</v>
      </c>
      <c r="D46" s="52">
        <v>124.1</v>
      </c>
      <c r="E46" s="34"/>
      <c r="F46" s="34"/>
      <c r="G46" s="34"/>
      <c r="H46" s="34"/>
      <c r="I46" s="1"/>
      <c r="J46" s="1"/>
    </row>
    <row r="47" spans="1:10" ht="25.5">
      <c r="A47" s="8" t="s">
        <v>101</v>
      </c>
      <c r="B47" s="15"/>
      <c r="C47" s="15" t="s">
        <v>126</v>
      </c>
      <c r="D47" s="52">
        <v>54</v>
      </c>
      <c r="E47" s="34"/>
      <c r="F47" s="34"/>
      <c r="G47" s="34"/>
      <c r="H47" s="34"/>
      <c r="I47" s="1"/>
      <c r="J47" s="1"/>
    </row>
    <row r="48" spans="1:10" ht="25.5">
      <c r="A48" s="8" t="s">
        <v>90</v>
      </c>
      <c r="B48" s="15"/>
      <c r="C48" s="15" t="s">
        <v>91</v>
      </c>
      <c r="D48" s="52">
        <v>27</v>
      </c>
      <c r="E48" s="34"/>
      <c r="F48" s="34"/>
      <c r="G48" s="34"/>
      <c r="H48" s="34"/>
      <c r="I48" s="1"/>
      <c r="J48" s="1"/>
    </row>
    <row r="49" spans="1:10" ht="26.25" customHeight="1" hidden="1">
      <c r="A49" s="8" t="s">
        <v>27</v>
      </c>
      <c r="B49" s="15"/>
      <c r="C49" s="15" t="s">
        <v>28</v>
      </c>
      <c r="D49" s="52"/>
      <c r="E49" s="34"/>
      <c r="F49" s="34"/>
      <c r="G49" s="34"/>
      <c r="H49" s="34"/>
      <c r="I49" s="1">
        <f>D49*105/100</f>
        <v>0</v>
      </c>
      <c r="J49" s="1">
        <f>I49*105/100</f>
        <v>0</v>
      </c>
    </row>
    <row r="50" spans="1:10" ht="41.25" customHeight="1">
      <c r="A50" s="8" t="s">
        <v>29</v>
      </c>
      <c r="B50" s="15"/>
      <c r="C50" s="15" t="s">
        <v>127</v>
      </c>
      <c r="D50" s="52">
        <v>167.1</v>
      </c>
      <c r="E50" s="34"/>
      <c r="F50" s="34"/>
      <c r="G50" s="34"/>
      <c r="H50" s="34"/>
      <c r="I50" s="1"/>
      <c r="J50" s="1"/>
    </row>
    <row r="51" spans="1:10" ht="29.25" customHeight="1" hidden="1">
      <c r="A51" s="8" t="s">
        <v>30</v>
      </c>
      <c r="B51" s="15"/>
      <c r="C51" s="15" t="s">
        <v>31</v>
      </c>
      <c r="D51" s="52"/>
      <c r="E51" s="34"/>
      <c r="F51" s="34"/>
      <c r="G51" s="34"/>
      <c r="H51" s="34"/>
      <c r="I51" s="1"/>
      <c r="J51" s="1"/>
    </row>
    <row r="52" spans="1:10" ht="42" customHeight="1">
      <c r="A52" s="8" t="s">
        <v>120</v>
      </c>
      <c r="B52" s="15"/>
      <c r="C52" s="43" t="s">
        <v>128</v>
      </c>
      <c r="D52" s="52">
        <v>315</v>
      </c>
      <c r="E52" s="34"/>
      <c r="F52" s="34"/>
      <c r="G52" s="34"/>
      <c r="H52" s="34"/>
      <c r="I52" s="1"/>
      <c r="J52" s="1"/>
    </row>
    <row r="53" spans="1:10" ht="51">
      <c r="A53" s="8" t="s">
        <v>163</v>
      </c>
      <c r="B53" s="15"/>
      <c r="C53" s="51" t="s">
        <v>164</v>
      </c>
      <c r="D53" s="52">
        <v>2.3</v>
      </c>
      <c r="E53" s="34"/>
      <c r="F53" s="34"/>
      <c r="G53" s="34"/>
      <c r="H53" s="50"/>
      <c r="I53" s="1"/>
      <c r="J53" s="1"/>
    </row>
    <row r="54" spans="1:10" ht="27" customHeight="1">
      <c r="A54" s="8" t="s">
        <v>32</v>
      </c>
      <c r="B54" s="15"/>
      <c r="C54" s="43" t="s">
        <v>33</v>
      </c>
      <c r="D54" s="52">
        <v>92.1</v>
      </c>
      <c r="E54" s="34"/>
      <c r="F54" s="34"/>
      <c r="G54" s="34"/>
      <c r="H54" s="34"/>
      <c r="I54" s="1"/>
      <c r="J54" s="1"/>
    </row>
    <row r="55" spans="1:10" ht="14.25" customHeight="1">
      <c r="A55" s="59" t="s">
        <v>34</v>
      </c>
      <c r="B55" s="59"/>
      <c r="C55" s="59"/>
      <c r="D55" s="53">
        <f>SUM(D13:D54)</f>
        <v>95215.10000000003</v>
      </c>
      <c r="E55" s="17">
        <f>SUM(E13:E52)</f>
        <v>0</v>
      </c>
      <c r="F55" s="17">
        <f>SUM(F13:F52)</f>
        <v>0</v>
      </c>
      <c r="G55" s="17">
        <f>SUM(G13:G52)</f>
        <v>0</v>
      </c>
      <c r="H55" s="19">
        <f>SUM(H13:H52)</f>
        <v>0</v>
      </c>
      <c r="I55" s="20"/>
      <c r="J55" s="20"/>
    </row>
    <row r="56" spans="1:10" ht="27" customHeight="1">
      <c r="A56" s="5" t="s">
        <v>35</v>
      </c>
      <c r="B56" s="65" t="s">
        <v>36</v>
      </c>
      <c r="C56" s="65"/>
      <c r="D56" s="53">
        <f>D57</f>
        <v>906989.7100000002</v>
      </c>
      <c r="E56" s="35">
        <f>E57</f>
        <v>1826.2</v>
      </c>
      <c r="F56" s="35">
        <f>F57</f>
        <v>1826.3</v>
      </c>
      <c r="G56" s="35">
        <f>G57</f>
        <v>1826.3</v>
      </c>
      <c r="H56" s="35">
        <f>H57</f>
        <v>1826.2</v>
      </c>
      <c r="I56" s="1"/>
      <c r="J56" s="1"/>
    </row>
    <row r="57" spans="1:10" ht="24.75" customHeight="1">
      <c r="A57" s="5" t="s">
        <v>37</v>
      </c>
      <c r="B57" s="65" t="s">
        <v>38</v>
      </c>
      <c r="C57" s="65"/>
      <c r="D57" s="53">
        <f>D58+D61+D66+D90</f>
        <v>906989.7100000002</v>
      </c>
      <c r="E57" s="35">
        <f>E58+E61+E66</f>
        <v>1826.2</v>
      </c>
      <c r="F57" s="35">
        <f>F58+F61+F66</f>
        <v>1826.3</v>
      </c>
      <c r="G57" s="35">
        <f>G58+G61+G66</f>
        <v>1826.3</v>
      </c>
      <c r="H57" s="35">
        <f>H58+H61+H66</f>
        <v>1826.2</v>
      </c>
      <c r="I57" s="1"/>
      <c r="J57" s="1"/>
    </row>
    <row r="58" spans="1:10" ht="17.25" customHeight="1">
      <c r="A58" s="5" t="s">
        <v>39</v>
      </c>
      <c r="B58" s="64" t="s">
        <v>87</v>
      </c>
      <c r="C58" s="64"/>
      <c r="D58" s="53">
        <f>D59+D60</f>
        <v>87535.9</v>
      </c>
      <c r="E58" s="35">
        <f>E59+E60</f>
        <v>0</v>
      </c>
      <c r="F58" s="35">
        <f>F59+F60</f>
        <v>0</v>
      </c>
      <c r="G58" s="35">
        <f>G59+G60</f>
        <v>0</v>
      </c>
      <c r="H58" s="35">
        <f>H59+H60</f>
        <v>0</v>
      </c>
      <c r="I58" s="1"/>
      <c r="J58" s="1"/>
    </row>
    <row r="59" spans="1:10" ht="12.75">
      <c r="A59" s="8" t="s">
        <v>40</v>
      </c>
      <c r="B59" s="18"/>
      <c r="C59" s="15" t="s">
        <v>41</v>
      </c>
      <c r="D59" s="52">
        <f>87535.9</f>
        <v>87535.9</v>
      </c>
      <c r="E59" s="34"/>
      <c r="F59" s="34"/>
      <c r="G59" s="34"/>
      <c r="H59" s="34"/>
      <c r="I59" s="1"/>
      <c r="J59" s="1"/>
    </row>
    <row r="60" spans="1:10" ht="25.5" hidden="1">
      <c r="A60" s="8" t="s">
        <v>94</v>
      </c>
      <c r="B60" s="18"/>
      <c r="C60" s="15" t="s">
        <v>102</v>
      </c>
      <c r="D60" s="52"/>
      <c r="E60" s="34"/>
      <c r="F60" s="34"/>
      <c r="G60" s="34"/>
      <c r="H60" s="34"/>
      <c r="I60" s="1"/>
      <c r="J60" s="1"/>
    </row>
    <row r="61" spans="1:10" s="3" customFormat="1" ht="19.5" customHeight="1">
      <c r="A61" s="5" t="s">
        <v>42</v>
      </c>
      <c r="B61" s="18"/>
      <c r="C61" s="18" t="s">
        <v>43</v>
      </c>
      <c r="D61" s="53">
        <f>D64+D65+D62</f>
        <v>1562.9</v>
      </c>
      <c r="E61" s="35">
        <f>E64+E65+E62</f>
        <v>0</v>
      </c>
      <c r="F61" s="35">
        <f>F64+F65+F62</f>
        <v>0</v>
      </c>
      <c r="G61" s="35">
        <f>G64+G65+G62</f>
        <v>0</v>
      </c>
      <c r="H61" s="35">
        <f>H64+H65+H62</f>
        <v>0</v>
      </c>
      <c r="I61" s="1"/>
      <c r="J61" s="49"/>
    </row>
    <row r="62" spans="1:10" s="3" customFormat="1" ht="25.5" hidden="1">
      <c r="A62" s="8" t="s">
        <v>117</v>
      </c>
      <c r="B62" s="18"/>
      <c r="C62" s="15" t="s">
        <v>44</v>
      </c>
      <c r="D62" s="52"/>
      <c r="E62" s="34"/>
      <c r="F62" s="34"/>
      <c r="G62" s="34"/>
      <c r="H62" s="35"/>
      <c r="I62" s="1"/>
      <c r="J62" s="49"/>
    </row>
    <row r="63" spans="1:10" s="3" customFormat="1" ht="22.5" customHeight="1" hidden="1">
      <c r="A63" s="8" t="s">
        <v>45</v>
      </c>
      <c r="B63" s="18"/>
      <c r="C63" s="15" t="s">
        <v>46</v>
      </c>
      <c r="D63" s="52">
        <f>E63+F63+G63+H63</f>
        <v>0</v>
      </c>
      <c r="E63" s="34"/>
      <c r="F63" s="34"/>
      <c r="G63" s="35"/>
      <c r="H63" s="35"/>
      <c r="I63" s="1"/>
      <c r="J63" s="49"/>
    </row>
    <row r="64" spans="1:10" ht="38.25" customHeight="1" hidden="1">
      <c r="A64" s="8" t="s">
        <v>47</v>
      </c>
      <c r="B64" s="64" t="s">
        <v>48</v>
      </c>
      <c r="C64" s="64"/>
      <c r="D64" s="52"/>
      <c r="E64" s="34"/>
      <c r="F64" s="34"/>
      <c r="G64" s="34"/>
      <c r="H64" s="34"/>
      <c r="I64" s="1"/>
      <c r="J64" s="1"/>
    </row>
    <row r="65" spans="1:10" ht="12.75">
      <c r="A65" s="8" t="s">
        <v>92</v>
      </c>
      <c r="B65" s="15"/>
      <c r="C65" s="15" t="s">
        <v>93</v>
      </c>
      <c r="D65" s="52">
        <v>1562.9</v>
      </c>
      <c r="E65" s="34"/>
      <c r="F65" s="34"/>
      <c r="G65" s="34"/>
      <c r="H65" s="34"/>
      <c r="I65" s="1"/>
      <c r="J65" s="1"/>
    </row>
    <row r="66" spans="1:10" ht="16.5" customHeight="1">
      <c r="A66" s="5" t="s">
        <v>49</v>
      </c>
      <c r="B66" s="65" t="s">
        <v>50</v>
      </c>
      <c r="C66" s="65"/>
      <c r="D66" s="53">
        <f>D67+D68+D69+D70+D71+D72+D73+D74+D75+D76+D77+D78+D79+D80+D81+D82+D83+D84+D85+D86+D87+D88+D89</f>
        <v>793367.4210000002</v>
      </c>
      <c r="E66" s="35">
        <f>E67+E71+E73+E74+E75+E81+E82+E83+E85+E86+E87+E91</f>
        <v>1826.2</v>
      </c>
      <c r="F66" s="35">
        <f>F67+F71+F73+F74+F75+F81+F82+F83+F85+F86+F87+F91</f>
        <v>1826.3</v>
      </c>
      <c r="G66" s="35">
        <f>G67+G71+G73+G74+G75+G81+G82+G83+G85+G86+G87+G91</f>
        <v>1826.3</v>
      </c>
      <c r="H66" s="46">
        <f>H67+H71+H73+H74+H75+H81+H82+H83+H85+H86+H87+H91</f>
        <v>1826.2</v>
      </c>
      <c r="I66" s="48"/>
      <c r="J66" s="47"/>
    </row>
    <row r="67" spans="1:10" ht="25.5">
      <c r="A67" s="8" t="s">
        <v>51</v>
      </c>
      <c r="B67" s="18"/>
      <c r="C67" s="15" t="s">
        <v>52</v>
      </c>
      <c r="D67" s="52">
        <f>7960.329+5895.155</f>
        <v>13855.484</v>
      </c>
      <c r="E67" s="34"/>
      <c r="F67" s="34"/>
      <c r="G67" s="34"/>
      <c r="H67" s="34"/>
      <c r="I67" s="1"/>
      <c r="J67" s="1"/>
    </row>
    <row r="68" spans="1:10" ht="27" customHeight="1" hidden="1">
      <c r="A68" s="8" t="s">
        <v>53</v>
      </c>
      <c r="B68" s="15"/>
      <c r="C68" s="15" t="s">
        <v>54</v>
      </c>
      <c r="D68" s="52"/>
      <c r="E68" s="34"/>
      <c r="F68" s="34"/>
      <c r="G68" s="34"/>
      <c r="H68" s="34"/>
      <c r="I68" s="1"/>
      <c r="J68" s="1"/>
    </row>
    <row r="69" spans="1:10" ht="38.25">
      <c r="A69" s="8" t="s">
        <v>166</v>
      </c>
      <c r="B69" s="15"/>
      <c r="C69" s="15" t="s">
        <v>167</v>
      </c>
      <c r="D69" s="52">
        <v>11.728</v>
      </c>
      <c r="E69" s="34"/>
      <c r="F69" s="34"/>
      <c r="G69" s="34"/>
      <c r="H69" s="34"/>
      <c r="I69" s="1"/>
      <c r="J69" s="1"/>
    </row>
    <row r="70" spans="1:10" ht="36.75" customHeight="1" hidden="1">
      <c r="A70" s="8" t="s">
        <v>55</v>
      </c>
      <c r="B70" s="18"/>
      <c r="C70" s="15" t="s">
        <v>56</v>
      </c>
      <c r="D70" s="52"/>
      <c r="E70" s="34"/>
      <c r="F70" s="34"/>
      <c r="G70" s="34"/>
      <c r="H70" s="34"/>
      <c r="I70" s="1"/>
      <c r="J70" s="1"/>
    </row>
    <row r="71" spans="1:10" ht="38.25">
      <c r="A71" s="8" t="s">
        <v>57</v>
      </c>
      <c r="B71" s="18"/>
      <c r="C71" s="15" t="s">
        <v>165</v>
      </c>
      <c r="D71" s="52">
        <v>36786.5</v>
      </c>
      <c r="E71" s="34"/>
      <c r="F71" s="34"/>
      <c r="G71" s="34"/>
      <c r="H71" s="34"/>
      <c r="I71" s="1"/>
      <c r="J71" s="1"/>
    </row>
    <row r="72" spans="1:10" ht="25.5" hidden="1">
      <c r="A72" s="8" t="s">
        <v>58</v>
      </c>
      <c r="B72" s="18"/>
      <c r="C72" s="15" t="s">
        <v>59</v>
      </c>
      <c r="D72" s="52"/>
      <c r="E72" s="34"/>
      <c r="F72" s="34"/>
      <c r="G72" s="34"/>
      <c r="H72" s="34"/>
      <c r="I72" s="1"/>
      <c r="J72" s="1"/>
    </row>
    <row r="73" spans="1:10" ht="38.25">
      <c r="A73" s="8" t="s">
        <v>60</v>
      </c>
      <c r="B73" s="18"/>
      <c r="C73" s="15" t="s">
        <v>61</v>
      </c>
      <c r="D73" s="52">
        <v>2203.6</v>
      </c>
      <c r="E73" s="34"/>
      <c r="F73" s="34"/>
      <c r="G73" s="34"/>
      <c r="H73" s="34"/>
      <c r="I73" s="1"/>
      <c r="J73" s="1"/>
    </row>
    <row r="74" spans="1:10" ht="34.5" customHeight="1" hidden="1">
      <c r="A74" s="8" t="s">
        <v>62</v>
      </c>
      <c r="B74" s="18"/>
      <c r="C74" s="15" t="s">
        <v>63</v>
      </c>
      <c r="D74" s="52"/>
      <c r="E74" s="34"/>
      <c r="F74" s="34"/>
      <c r="G74" s="34"/>
      <c r="H74" s="34"/>
      <c r="I74" s="1"/>
      <c r="J74" s="1"/>
    </row>
    <row r="75" spans="1:10" ht="25.5" customHeight="1">
      <c r="A75" s="8" t="s">
        <v>64</v>
      </c>
      <c r="B75" s="18"/>
      <c r="C75" s="15" t="s">
        <v>65</v>
      </c>
      <c r="D75" s="52">
        <v>8140.1</v>
      </c>
      <c r="E75" s="34"/>
      <c r="F75" s="34"/>
      <c r="G75" s="34"/>
      <c r="H75" s="34"/>
      <c r="I75" s="1"/>
      <c r="J75" s="1"/>
    </row>
    <row r="76" spans="1:10" ht="36.75" customHeight="1" hidden="1">
      <c r="A76" s="8" t="s">
        <v>66</v>
      </c>
      <c r="B76" s="18"/>
      <c r="C76" s="15" t="s">
        <v>67</v>
      </c>
      <c r="D76" s="52"/>
      <c r="E76" s="34"/>
      <c r="F76" s="34"/>
      <c r="G76" s="34"/>
      <c r="H76" s="34"/>
      <c r="I76" s="1"/>
      <c r="J76" s="1"/>
    </row>
    <row r="77" spans="1:10" ht="27.75" customHeight="1" hidden="1">
      <c r="A77" s="8" t="s">
        <v>68</v>
      </c>
      <c r="B77" s="18"/>
      <c r="C77" s="15" t="s">
        <v>69</v>
      </c>
      <c r="D77" s="52"/>
      <c r="E77" s="34"/>
      <c r="F77" s="34"/>
      <c r="G77" s="34"/>
      <c r="H77" s="34"/>
      <c r="I77" s="1"/>
      <c r="J77" s="1"/>
    </row>
    <row r="78" spans="1:10" ht="25.5" customHeight="1" hidden="1">
      <c r="A78" s="8" t="s">
        <v>70</v>
      </c>
      <c r="B78" s="18"/>
      <c r="C78" s="15" t="s">
        <v>71</v>
      </c>
      <c r="D78" s="52"/>
      <c r="E78" s="34"/>
      <c r="F78" s="34"/>
      <c r="G78" s="34"/>
      <c r="H78" s="34"/>
      <c r="I78" s="1"/>
      <c r="J78" s="1"/>
    </row>
    <row r="79" spans="1:10" ht="39.75" customHeight="1" hidden="1">
      <c r="A79" s="8" t="s">
        <v>72</v>
      </c>
      <c r="B79" s="18"/>
      <c r="C79" s="15" t="s">
        <v>73</v>
      </c>
      <c r="D79" s="52"/>
      <c r="E79" s="34"/>
      <c r="F79" s="34"/>
      <c r="G79" s="34"/>
      <c r="H79" s="34"/>
      <c r="I79" s="1"/>
      <c r="J79" s="1"/>
    </row>
    <row r="80" spans="1:10" ht="25.5" hidden="1">
      <c r="A80" s="8" t="s">
        <v>74</v>
      </c>
      <c r="B80" s="18"/>
      <c r="C80" s="15" t="s">
        <v>71</v>
      </c>
      <c r="D80" s="52"/>
      <c r="E80" s="34"/>
      <c r="F80" s="34"/>
      <c r="G80" s="34"/>
      <c r="H80" s="34"/>
      <c r="I80" s="1"/>
      <c r="J80" s="1"/>
    </row>
    <row r="81" spans="1:10" ht="26.25" customHeight="1">
      <c r="A81" s="8" t="s">
        <v>75</v>
      </c>
      <c r="B81" s="18"/>
      <c r="C81" s="15" t="s">
        <v>76</v>
      </c>
      <c r="D81" s="52">
        <f>573.3+545.3+249.9+4285.8+54021.9+493982.1+47678.3+16891.8-8140.1+5000+12476.636+37006.581+19664.702</f>
        <v>684236.2190000002</v>
      </c>
      <c r="E81" s="34"/>
      <c r="F81" s="34"/>
      <c r="G81" s="34"/>
      <c r="H81" s="34"/>
      <c r="I81" s="1"/>
      <c r="J81" s="1"/>
    </row>
    <row r="82" spans="1:10" ht="25.5" customHeight="1">
      <c r="A82" s="8" t="s">
        <v>77</v>
      </c>
      <c r="B82" s="18"/>
      <c r="C82" s="15" t="s">
        <v>67</v>
      </c>
      <c r="D82" s="52">
        <f>727+482</f>
        <v>1209</v>
      </c>
      <c r="E82" s="34"/>
      <c r="F82" s="34"/>
      <c r="G82" s="34"/>
      <c r="H82" s="34"/>
      <c r="I82" s="1"/>
      <c r="J82" s="1"/>
    </row>
    <row r="83" spans="1:10" ht="51" customHeight="1">
      <c r="A83" s="8" t="s">
        <v>80</v>
      </c>
      <c r="B83" s="18"/>
      <c r="C83" s="15" t="s">
        <v>81</v>
      </c>
      <c r="D83" s="52">
        <v>828</v>
      </c>
      <c r="E83" s="34"/>
      <c r="F83" s="34"/>
      <c r="G83" s="34"/>
      <c r="H83" s="34"/>
      <c r="I83" s="1"/>
      <c r="J83" s="1"/>
    </row>
    <row r="84" spans="1:10" ht="38.25" hidden="1">
      <c r="A84" s="8" t="s">
        <v>78</v>
      </c>
      <c r="B84" s="18"/>
      <c r="C84" s="15" t="s">
        <v>79</v>
      </c>
      <c r="D84" s="52"/>
      <c r="E84" s="34"/>
      <c r="F84" s="34"/>
      <c r="G84" s="34"/>
      <c r="H84" s="34"/>
      <c r="I84" s="1"/>
      <c r="J84" s="1"/>
    </row>
    <row r="85" spans="1:10" ht="63.75" hidden="1">
      <c r="A85" s="8" t="s">
        <v>103</v>
      </c>
      <c r="B85" s="18"/>
      <c r="C85" s="44" t="s">
        <v>105</v>
      </c>
      <c r="D85" s="52"/>
      <c r="E85" s="34"/>
      <c r="F85" s="34"/>
      <c r="G85" s="34"/>
      <c r="H85" s="34"/>
      <c r="I85" s="1"/>
      <c r="J85" s="1"/>
    </row>
    <row r="86" spans="1:10" ht="51" hidden="1">
      <c r="A86" s="8" t="s">
        <v>104</v>
      </c>
      <c r="B86" s="18"/>
      <c r="C86" s="44" t="s">
        <v>106</v>
      </c>
      <c r="D86" s="52"/>
      <c r="E86" s="34"/>
      <c r="F86" s="34"/>
      <c r="G86" s="34"/>
      <c r="H86" s="34"/>
      <c r="I86" s="1"/>
      <c r="J86" s="1"/>
    </row>
    <row r="87" spans="1:10" ht="12.75">
      <c r="A87" s="8" t="s">
        <v>82</v>
      </c>
      <c r="B87" s="18"/>
      <c r="C87" s="15" t="s">
        <v>83</v>
      </c>
      <c r="D87" s="52">
        <f>39471+5693.4+118.7+228.5+146.1+243.5+195.59</f>
        <v>46096.78999999999</v>
      </c>
      <c r="E87" s="34">
        <v>1826.2</v>
      </c>
      <c r="F87" s="34">
        <v>1826.3</v>
      </c>
      <c r="G87" s="34">
        <v>1826.3</v>
      </c>
      <c r="H87" s="34">
        <v>1826.2</v>
      </c>
      <c r="I87" s="1"/>
      <c r="J87" s="1"/>
    </row>
    <row r="88" spans="1:10" ht="25.5" customHeight="1" hidden="1">
      <c r="A88" s="8" t="s">
        <v>109</v>
      </c>
      <c r="B88" s="18"/>
      <c r="C88" s="15" t="s">
        <v>84</v>
      </c>
      <c r="D88" s="52"/>
      <c r="E88" s="34"/>
      <c r="F88" s="34"/>
      <c r="G88" s="34"/>
      <c r="H88" s="34"/>
      <c r="I88" s="1"/>
      <c r="J88" s="1"/>
    </row>
    <row r="89" spans="1:10" ht="51" hidden="1">
      <c r="A89" s="8" t="s">
        <v>108</v>
      </c>
      <c r="B89" s="18"/>
      <c r="C89" s="15" t="s">
        <v>85</v>
      </c>
      <c r="D89" s="52"/>
      <c r="E89" s="34"/>
      <c r="F89" s="34"/>
      <c r="G89" s="34"/>
      <c r="H89" s="34"/>
      <c r="I89" s="1"/>
      <c r="J89" s="1"/>
    </row>
    <row r="90" spans="1:10" s="3" customFormat="1" ht="12.75">
      <c r="A90" s="5" t="s">
        <v>168</v>
      </c>
      <c r="B90" s="18"/>
      <c r="C90" s="18" t="s">
        <v>169</v>
      </c>
      <c r="D90" s="53">
        <f>D91</f>
        <v>24523.489</v>
      </c>
      <c r="E90" s="35"/>
      <c r="F90" s="35"/>
      <c r="G90" s="35"/>
      <c r="H90" s="35"/>
      <c r="I90" s="49"/>
      <c r="J90" s="49"/>
    </row>
    <row r="91" spans="1:10" ht="25.5">
      <c r="A91" s="8" t="s">
        <v>107</v>
      </c>
      <c r="B91" s="18"/>
      <c r="C91" s="15" t="s">
        <v>110</v>
      </c>
      <c r="D91" s="52">
        <f>11485.945+13037.544</f>
        <v>24523.489</v>
      </c>
      <c r="E91" s="34"/>
      <c r="F91" s="34"/>
      <c r="G91" s="34"/>
      <c r="H91" s="34"/>
      <c r="I91" s="1"/>
      <c r="J91" s="1"/>
    </row>
    <row r="92" spans="1:10" ht="12.75">
      <c r="A92" s="59" t="s">
        <v>86</v>
      </c>
      <c r="B92" s="59"/>
      <c r="C92" s="59"/>
      <c r="D92" s="53">
        <f>D55+D56</f>
        <v>1002204.8100000003</v>
      </c>
      <c r="E92" s="35">
        <f>E55+E56</f>
        <v>1826.2</v>
      </c>
      <c r="F92" s="35">
        <f>F55+F56</f>
        <v>1826.3</v>
      </c>
      <c r="G92" s="35">
        <f>G55+G56</f>
        <v>1826.3</v>
      </c>
      <c r="H92" s="35">
        <f>H55+H56</f>
        <v>1826.2</v>
      </c>
      <c r="I92" s="1"/>
      <c r="J92" s="1"/>
    </row>
    <row r="93" spans="1:8" ht="12.75">
      <c r="A93" s="36"/>
      <c r="B93" s="36"/>
      <c r="C93" s="36"/>
      <c r="D93" s="37"/>
      <c r="E93" s="38"/>
      <c r="F93" s="38"/>
      <c r="G93" s="38"/>
      <c r="H93" s="38"/>
    </row>
    <row r="94" spans="1:8" ht="15.75" customHeight="1">
      <c r="A94" s="63"/>
      <c r="B94" s="63"/>
      <c r="C94" s="63"/>
      <c r="D94" s="63"/>
      <c r="E94" s="21"/>
      <c r="F94" s="21"/>
      <c r="G94" s="21"/>
      <c r="H94" s="22"/>
    </row>
    <row r="95" spans="1:8" ht="13.5" customHeight="1">
      <c r="A95" s="63"/>
      <c r="B95" s="63"/>
      <c r="C95" s="63"/>
      <c r="D95" s="63"/>
      <c r="E95" s="21"/>
      <c r="F95" s="21"/>
      <c r="G95" s="21"/>
      <c r="H95" s="21"/>
    </row>
    <row r="96" spans="1:8" ht="14.25">
      <c r="A96" s="23"/>
      <c r="B96" s="23"/>
      <c r="C96" s="23"/>
      <c r="D96" s="21"/>
      <c r="E96" s="21"/>
      <c r="F96" s="21"/>
      <c r="G96" s="21"/>
      <c r="H96" s="22"/>
    </row>
    <row r="97" spans="1:8" ht="14.25">
      <c r="A97" s="23"/>
      <c r="B97" s="23"/>
      <c r="C97" s="23"/>
      <c r="D97" s="21"/>
      <c r="E97" s="21"/>
      <c r="F97" s="21"/>
      <c r="G97" s="21"/>
      <c r="H97" s="21"/>
    </row>
    <row r="98" spans="1:8" ht="14.25">
      <c r="A98" s="23"/>
      <c r="B98" s="23"/>
      <c r="C98" s="23"/>
      <c r="D98" s="21"/>
      <c r="E98" s="21"/>
      <c r="F98" s="21"/>
      <c r="G98" s="21"/>
      <c r="H98" s="21"/>
    </row>
    <row r="99" spans="1:8" ht="14.25">
      <c r="A99" s="23"/>
      <c r="B99" s="23"/>
      <c r="C99" s="23"/>
      <c r="D99" s="21"/>
      <c r="E99" s="21"/>
      <c r="F99" s="21"/>
      <c r="G99" s="21"/>
      <c r="H99" s="22"/>
    </row>
    <row r="100" spans="1:8" ht="14.25">
      <c r="A100" s="23"/>
      <c r="B100" s="23"/>
      <c r="C100" s="23"/>
      <c r="D100" s="21"/>
      <c r="E100" s="21"/>
      <c r="F100" s="21"/>
      <c r="G100" s="21"/>
      <c r="H100" s="22"/>
    </row>
    <row r="101" spans="1:8" ht="14.25">
      <c r="A101" s="23"/>
      <c r="B101" s="23"/>
      <c r="C101" s="23"/>
      <c r="D101" s="21"/>
      <c r="E101" s="21"/>
      <c r="F101" s="21"/>
      <c r="G101" s="21"/>
      <c r="H101" s="22"/>
    </row>
    <row r="102" spans="1:8" ht="14.25">
      <c r="A102" s="23"/>
      <c r="B102" s="23"/>
      <c r="C102" s="23"/>
      <c r="D102" s="21"/>
      <c r="E102" s="21"/>
      <c r="F102" s="21"/>
      <c r="G102" s="21"/>
      <c r="H102" s="22"/>
    </row>
    <row r="103" spans="1:8" ht="14.25">
      <c r="A103" s="23"/>
      <c r="B103" s="23"/>
      <c r="C103" s="23"/>
      <c r="D103" s="21"/>
      <c r="E103" s="21"/>
      <c r="F103" s="21"/>
      <c r="G103" s="21"/>
      <c r="H103" s="22"/>
    </row>
    <row r="104" spans="1:8" ht="14.25">
      <c r="A104" s="23"/>
      <c r="B104" s="23"/>
      <c r="C104" s="23"/>
      <c r="D104" s="21"/>
      <c r="E104" s="21"/>
      <c r="F104" s="21"/>
      <c r="G104" s="21"/>
      <c r="H104" s="22"/>
    </row>
    <row r="105" spans="1:8" ht="14.25">
      <c r="A105" s="23"/>
      <c r="B105" s="23"/>
      <c r="C105" s="23"/>
      <c r="D105" s="21"/>
      <c r="E105" s="21"/>
      <c r="F105" s="21"/>
      <c r="G105" s="21"/>
      <c r="H105" s="22"/>
    </row>
    <row r="106" spans="1:8" ht="14.25">
      <c r="A106" s="23"/>
      <c r="B106" s="23"/>
      <c r="C106" s="23"/>
      <c r="D106" s="21"/>
      <c r="E106" s="21"/>
      <c r="F106" s="21"/>
      <c r="G106" s="21"/>
      <c r="H106" s="22"/>
    </row>
    <row r="107" spans="1:8" ht="14.25">
      <c r="A107" s="24"/>
      <c r="B107" s="24"/>
      <c r="C107" s="24"/>
      <c r="D107" s="22"/>
      <c r="E107" s="22"/>
      <c r="F107" s="22"/>
      <c r="G107" s="22"/>
      <c r="H107" s="22"/>
    </row>
    <row r="108" spans="1:8" ht="14.25">
      <c r="A108" s="24"/>
      <c r="B108" s="24"/>
      <c r="C108" s="24"/>
      <c r="D108" s="22"/>
      <c r="E108" s="22"/>
      <c r="F108" s="22"/>
      <c r="G108" s="22"/>
      <c r="H108" s="22"/>
    </row>
    <row r="109" spans="1:8" ht="14.25">
      <c r="A109" s="24"/>
      <c r="B109" s="24"/>
      <c r="C109" s="24"/>
      <c r="D109" s="22"/>
      <c r="E109" s="22"/>
      <c r="F109" s="22"/>
      <c r="G109" s="22"/>
      <c r="H109" s="22"/>
    </row>
    <row r="110" spans="1:8" ht="14.25">
      <c r="A110" s="24"/>
      <c r="B110" s="24"/>
      <c r="C110" s="24"/>
      <c r="D110" s="22"/>
      <c r="E110" s="22"/>
      <c r="F110" s="22"/>
      <c r="G110" s="22"/>
      <c r="H110" s="22"/>
    </row>
    <row r="111" spans="1:8" ht="14.25">
      <c r="A111" s="24"/>
      <c r="B111" s="24"/>
      <c r="C111" s="24"/>
      <c r="D111" s="22"/>
      <c r="E111" s="22"/>
      <c r="F111" s="22"/>
      <c r="G111" s="22"/>
      <c r="H111" s="22"/>
    </row>
    <row r="112" spans="1:8" ht="14.25">
      <c r="A112" s="24"/>
      <c r="B112" s="24"/>
      <c r="C112" s="24"/>
      <c r="D112" s="22"/>
      <c r="E112" s="22"/>
      <c r="F112" s="22"/>
      <c r="G112" s="22"/>
      <c r="H112" s="22"/>
    </row>
  </sheetData>
  <sheetProtection/>
  <mergeCells count="32">
    <mergeCell ref="A95:D95"/>
    <mergeCell ref="B37:C37"/>
    <mergeCell ref="A30:B30"/>
    <mergeCell ref="A92:C92"/>
    <mergeCell ref="B57:C57"/>
    <mergeCell ref="B58:C58"/>
    <mergeCell ref="B66:C66"/>
    <mergeCell ref="A11:B11"/>
    <mergeCell ref="A16:B16"/>
    <mergeCell ref="A15:B15"/>
    <mergeCell ref="A94:D94"/>
    <mergeCell ref="B64:C64"/>
    <mergeCell ref="B40:C40"/>
    <mergeCell ref="B56:C56"/>
    <mergeCell ref="A55:C55"/>
    <mergeCell ref="A14:B14"/>
    <mergeCell ref="A12:C12"/>
    <mergeCell ref="A29:B29"/>
    <mergeCell ref="A25:B25"/>
    <mergeCell ref="A24:B24"/>
    <mergeCell ref="A23:B23"/>
    <mergeCell ref="A26:B26"/>
    <mergeCell ref="E9:H9"/>
    <mergeCell ref="A5:D5"/>
    <mergeCell ref="A1:D1"/>
    <mergeCell ref="A2:D2"/>
    <mergeCell ref="A3:D3"/>
    <mergeCell ref="C4:D4"/>
    <mergeCell ref="D9:D10"/>
    <mergeCell ref="A7:D7"/>
    <mergeCell ref="A9:B10"/>
    <mergeCell ref="C9:C1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2014-07-21T07:32:19Z</cp:lastPrinted>
  <dcterms:created xsi:type="dcterms:W3CDTF">2002-01-25T11:20:01Z</dcterms:created>
  <dcterms:modified xsi:type="dcterms:W3CDTF">2014-07-21T09:49:48Z</dcterms:modified>
  <cp:category/>
  <cp:version/>
  <cp:contentType/>
  <cp:contentStatus/>
</cp:coreProperties>
</file>