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341" windowWidth="8550" windowHeight="8940" activeTab="0"/>
  </bookViews>
  <sheets>
    <sheet name="Лист1" sheetId="1" r:id="rId1"/>
  </sheets>
  <definedNames>
    <definedName name="_xlnm.Print_Area" localSheetId="0">'Лист1'!$A$1:$D$67</definedName>
  </definedNames>
  <calcPr fullCalcOnLoad="1"/>
</workbook>
</file>

<file path=xl/sharedStrings.xml><?xml version="1.0" encoding="utf-8"?>
<sst xmlns="http://schemas.openxmlformats.org/spreadsheetml/2006/main" count="69" uniqueCount="39">
  <si>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</si>
  <si>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</si>
  <si>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</si>
  <si>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</si>
  <si>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</si>
  <si>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</si>
  <si>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</si>
  <si>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</si>
  <si>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</si>
  <si>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</si>
  <si>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</si>
  <si>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</si>
  <si>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</si>
  <si>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</si>
  <si>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</si>
  <si>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</si>
  <si>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</si>
  <si>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</si>
  <si>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</si>
  <si>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>Верхненаурское сельское поселение</t>
  </si>
  <si>
    <t>Приложение  12</t>
  </si>
  <si>
    <t>Ед. изм. тыс.руб.</t>
  </si>
  <si>
    <t xml:space="preserve">"О бюджете Надтеречного муниципального района на 2022 год </t>
  </si>
  <si>
    <t>и на плановый период 2023 и 2024 годов"</t>
  </si>
  <si>
    <t xml:space="preserve">от "___" __________ 2021 г. №___     </t>
  </si>
  <si>
    <t xml:space="preserve">2022 год </t>
  </si>
  <si>
    <t>Таблица 1 приложения 12</t>
  </si>
  <si>
    <t>Распределение субвенций на осуществление первичного воинского учета на территориях, где отсутствуют военные комиссариаты на 2022 год</t>
  </si>
  <si>
    <t>Таблица 2 приложения 12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</si>
  <si>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</si>
  <si>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</si>
  <si>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</si>
  <si>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Горагорское поселковое поселение</t>
  </si>
  <si>
    <t>Знаменское сельское поселение</t>
  </si>
  <si>
    <t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2022 год</t>
  </si>
  <si>
    <t>Таблица 3 приложения 12</t>
  </si>
  <si>
    <t>Распределение иных межбюджетных трансфертов из бюджета Надтеречного муниципального района в бюджеты сельских поселений Надтеречного муниципального района на 2022 год</t>
  </si>
  <si>
    <t>Размер                                                                                                                                                                                                     трансферта</t>
  </si>
  <si>
    <t>(в редакции решения № 16-2 от 24.06.2022 )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</si>
</sst>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_р_."/>
    <numFmt numFmtId="175" formatCode="0.000"/>
    <numFmt numFmtId="176" formatCode="#,##0.000"/>
    <numFmt numFmtId="177" formatCode="#,##0.00;[Red]\-#,##0.00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6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 vertical="center"/>
    </xf>
    <xf numFmtId="173" fontId="7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173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/>
    </xf>
    <xf numFmtId="175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176" fontId="8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 wrapText="1"/>
    </xf>
    <xf numFmtId="176" fontId="10" fillId="33" borderId="11" xfId="58" applyNumberFormat="1" applyFont="1" applyFill="1" applyBorder="1" applyAlignment="1">
      <alignment horizontal="right" vertical="center" wrapText="1"/>
    </xf>
    <xf numFmtId="172" fontId="9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14" fillId="33" borderId="11" xfId="0" applyFont="1" applyFill="1" applyBorder="1" applyAlignment="1">
      <alignment horizontal="center"/>
    </xf>
    <xf numFmtId="173" fontId="9" fillId="33" borderId="11" xfId="0" applyNumberFormat="1" applyFont="1" applyFill="1" applyBorder="1" applyAlignment="1">
      <alignment/>
    </xf>
    <xf numFmtId="173" fontId="10" fillId="33" borderId="11" xfId="58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right"/>
    </xf>
    <xf numFmtId="0" fontId="9" fillId="33" borderId="12" xfId="0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176" fontId="10" fillId="33" borderId="11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5.75390625" style="15" customWidth="1"/>
    <col min="2" max="2" width="55.375" style="15" customWidth="1"/>
    <col min="3" max="3" width="25.625" style="15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2.125" style="1" bestFit="1" customWidth="1"/>
    <col min="10" max="11" width="11.375" style="1" customWidth="1"/>
    <col min="12" max="16384" width="9.125" style="1" customWidth="1"/>
  </cols>
  <sheetData>
    <row r="1" spans="1:5" ht="15">
      <c r="A1" s="37" t="s">
        <v>20</v>
      </c>
      <c r="B1" s="37"/>
      <c r="C1" s="37"/>
      <c r="D1" s="37"/>
      <c r="E1" s="37"/>
    </row>
    <row r="2" spans="1:5" ht="15">
      <c r="A2" s="37" t="s">
        <v>14</v>
      </c>
      <c r="B2" s="37"/>
      <c r="C2" s="37"/>
      <c r="D2" s="37"/>
      <c r="E2" s="37"/>
    </row>
    <row r="3" spans="1:5" ht="15">
      <c r="A3" s="37" t="s">
        <v>15</v>
      </c>
      <c r="B3" s="37"/>
      <c r="C3" s="37"/>
      <c r="D3" s="37"/>
      <c r="E3" s="37"/>
    </row>
    <row r="4" spans="1:5" ht="15">
      <c r="A4" s="37" t="s">
        <v>22</v>
      </c>
      <c r="B4" s="37"/>
      <c r="C4" s="37"/>
      <c r="D4" s="37"/>
      <c r="E4" s="37"/>
    </row>
    <row r="5" spans="1:5" ht="15">
      <c r="A5" s="37" t="s">
        <v>23</v>
      </c>
      <c r="B5" s="37"/>
      <c r="C5" s="37"/>
      <c r="D5" s="27"/>
      <c r="E5" s="27"/>
    </row>
    <row r="6" spans="1:5" ht="15">
      <c r="A6" s="37" t="s">
        <v>24</v>
      </c>
      <c r="B6" s="37"/>
      <c r="C6" s="37"/>
      <c r="D6" s="37"/>
      <c r="E6" s="37"/>
    </row>
    <row r="7" spans="1:5" ht="15">
      <c r="A7" s="27"/>
      <c r="B7" s="27"/>
      <c r="C7" s="32" t="s">
        <v>38</v>
      </c>
      <c r="D7" s="27"/>
      <c r="E7" s="27"/>
    </row>
    <row r="8" ht="21" customHeight="1">
      <c r="C8" s="32" t="s">
        <v>26</v>
      </c>
    </row>
    <row r="9" spans="1:5" ht="55.5" customHeight="1">
      <c r="A9" s="36" t="s">
        <v>34</v>
      </c>
      <c r="B9" s="36"/>
      <c r="C9" s="36"/>
      <c r="D9" s="36"/>
      <c r="E9" s="36"/>
    </row>
    <row r="10" spans="2:8" ht="13.5" customHeight="1">
      <c r="B10" s="16"/>
      <c r="C10" s="31" t="s">
        <v>21</v>
      </c>
      <c r="D10" s="15"/>
      <c r="E10" s="16" t="s">
        <v>17</v>
      </c>
      <c r="F10" s="2"/>
      <c r="G10" s="2"/>
      <c r="H10" s="2"/>
    </row>
    <row r="11" spans="1:6" s="4" customFormat="1" ht="15.75">
      <c r="A11" s="38" t="s">
        <v>0</v>
      </c>
      <c r="B11" s="39" t="s">
        <v>2</v>
      </c>
      <c r="C11" s="39" t="s">
        <v>1</v>
      </c>
      <c r="D11" s="39"/>
      <c r="E11" s="39"/>
      <c r="F11" s="3"/>
    </row>
    <row r="12" spans="1:5" s="4" customFormat="1" ht="15.75">
      <c r="A12" s="38"/>
      <c r="B12" s="39"/>
      <c r="C12" s="17" t="s">
        <v>25</v>
      </c>
      <c r="D12" s="17" t="s">
        <v>16</v>
      </c>
      <c r="E12" s="17" t="s">
        <v>18</v>
      </c>
    </row>
    <row r="13" spans="1:5" s="5" customFormat="1" ht="11.25">
      <c r="A13" s="18">
        <v>1</v>
      </c>
      <c r="B13" s="19">
        <v>2</v>
      </c>
      <c r="C13" s="19">
        <v>3</v>
      </c>
      <c r="D13" s="28">
        <v>3</v>
      </c>
      <c r="E13" s="28">
        <v>4</v>
      </c>
    </row>
    <row r="14" spans="1:14" ht="15.75">
      <c r="A14" s="20">
        <v>1</v>
      </c>
      <c r="B14" s="21" t="s">
        <v>4</v>
      </c>
      <c r="C14" s="22">
        <v>7228.627030000001</v>
      </c>
      <c r="D14" s="29">
        <f>C14*1.05</f>
        <v>7590.058381500001</v>
      </c>
      <c r="E14" s="29">
        <f>D14*1.05</f>
        <v>7969.561300575001</v>
      </c>
      <c r="F14" s="6"/>
      <c r="G14" s="6"/>
      <c r="H14" s="6"/>
      <c r="I14" s="6"/>
      <c r="J14" s="7"/>
      <c r="K14" s="8"/>
      <c r="L14" s="9"/>
      <c r="M14" s="6"/>
      <c r="N14" s="10"/>
    </row>
    <row r="15" spans="1:14" ht="15.75">
      <c r="A15" s="20">
        <v>2</v>
      </c>
      <c r="B15" s="21" t="s">
        <v>5</v>
      </c>
      <c r="C15" s="22">
        <v>6745.2782</v>
      </c>
      <c r="D15" s="29">
        <f aca="true" t="shared" si="0" ref="D15:D24">C15*1.05</f>
        <v>7082.54211</v>
      </c>
      <c r="E15" s="29">
        <f aca="true" t="shared" si="1" ref="E15:E24">D15*1.05</f>
        <v>7436.669215500001</v>
      </c>
      <c r="F15" s="6"/>
      <c r="G15" s="6"/>
      <c r="H15" s="6"/>
      <c r="I15" s="6"/>
      <c r="J15" s="7"/>
      <c r="K15" s="8"/>
      <c r="L15" s="9"/>
      <c r="M15" s="6"/>
      <c r="N15" s="10"/>
    </row>
    <row r="16" spans="1:14" ht="15.75">
      <c r="A16" s="20">
        <v>3</v>
      </c>
      <c r="B16" s="21" t="s">
        <v>19</v>
      </c>
      <c r="C16" s="22">
        <v>8760.386480000001</v>
      </c>
      <c r="D16" s="29">
        <f t="shared" si="0"/>
        <v>9198.405804000002</v>
      </c>
      <c r="E16" s="29">
        <f t="shared" si="1"/>
        <v>9658.326094200002</v>
      </c>
      <c r="F16" s="6"/>
      <c r="G16" s="6"/>
      <c r="H16" s="6"/>
      <c r="I16" s="6"/>
      <c r="J16" s="7"/>
      <c r="K16" s="8"/>
      <c r="L16" s="9"/>
      <c r="M16" s="6"/>
      <c r="N16" s="10"/>
    </row>
    <row r="17" spans="1:14" ht="15.75">
      <c r="A17" s="20">
        <v>4</v>
      </c>
      <c r="B17" s="21" t="s">
        <v>6</v>
      </c>
      <c r="C17" s="22">
        <v>7397.96829</v>
      </c>
      <c r="D17" s="29">
        <f t="shared" si="0"/>
        <v>7767.8667045</v>
      </c>
      <c r="E17" s="29">
        <f t="shared" si="1"/>
        <v>8156.260039725001</v>
      </c>
      <c r="F17" s="6"/>
      <c r="G17" s="6"/>
      <c r="H17" s="6"/>
      <c r="I17" s="6"/>
      <c r="J17" s="7"/>
      <c r="K17" s="8"/>
      <c r="L17" s="9"/>
      <c r="M17" s="6"/>
      <c r="N17" s="10"/>
    </row>
    <row r="18" spans="1:14" ht="15.75">
      <c r="A18" s="20">
        <v>5</v>
      </c>
      <c r="B18" s="21" t="s">
        <v>7</v>
      </c>
      <c r="C18" s="22">
        <v>7199.242</v>
      </c>
      <c r="D18" s="29">
        <f t="shared" si="0"/>
        <v>7559.204100000001</v>
      </c>
      <c r="E18" s="29">
        <f t="shared" si="1"/>
        <v>7937.164305000001</v>
      </c>
      <c r="F18" s="6"/>
      <c r="G18" s="6"/>
      <c r="H18" s="6"/>
      <c r="I18" s="14"/>
      <c r="J18" s="7"/>
      <c r="K18" s="8"/>
      <c r="L18" s="9"/>
      <c r="M18" s="6"/>
      <c r="N18" s="10"/>
    </row>
    <row r="19" spans="1:14" ht="15.75">
      <c r="A19" s="20">
        <v>6</v>
      </c>
      <c r="B19" s="21" t="s">
        <v>8</v>
      </c>
      <c r="C19" s="22">
        <v>5412.283</v>
      </c>
      <c r="D19" s="29">
        <f t="shared" si="0"/>
        <v>5682.897150000001</v>
      </c>
      <c r="E19" s="29">
        <f t="shared" si="1"/>
        <v>5967.042007500001</v>
      </c>
      <c r="F19" s="6"/>
      <c r="G19" s="6"/>
      <c r="H19" s="6"/>
      <c r="I19" s="6"/>
      <c r="J19" s="7"/>
      <c r="K19" s="8"/>
      <c r="L19" s="9"/>
      <c r="M19" s="6"/>
      <c r="N19" s="10"/>
    </row>
    <row r="20" spans="1:14" ht="15.75">
      <c r="A20" s="20">
        <v>7</v>
      </c>
      <c r="B20" s="21" t="s">
        <v>9</v>
      </c>
      <c r="C20" s="22">
        <v>5424.108</v>
      </c>
      <c r="D20" s="29">
        <f t="shared" si="0"/>
        <v>5695.3134</v>
      </c>
      <c r="E20" s="29">
        <f t="shared" si="1"/>
        <v>5980.079070000001</v>
      </c>
      <c r="F20" s="6"/>
      <c r="G20" s="6"/>
      <c r="H20" s="6"/>
      <c r="I20" s="6"/>
      <c r="J20" s="7"/>
      <c r="K20" s="8"/>
      <c r="L20" s="9"/>
      <c r="M20" s="6"/>
      <c r="N20" s="10"/>
    </row>
    <row r="21" spans="1:14" ht="15.75">
      <c r="A21" s="20">
        <v>8</v>
      </c>
      <c r="B21" s="21" t="s">
        <v>10</v>
      </c>
      <c r="C21" s="22">
        <v>5155.188</v>
      </c>
      <c r="D21" s="29">
        <f t="shared" si="0"/>
        <v>5412.9474</v>
      </c>
      <c r="E21" s="29">
        <f t="shared" si="1"/>
        <v>5683.594770000001</v>
      </c>
      <c r="F21" s="6"/>
      <c r="G21" s="6"/>
      <c r="H21" s="6"/>
      <c r="I21" s="6"/>
      <c r="J21" s="7"/>
      <c r="K21" s="8"/>
      <c r="L21" s="9"/>
      <c r="M21" s="6"/>
      <c r="N21" s="10"/>
    </row>
    <row r="22" spans="1:14" ht="15.75">
      <c r="A22" s="20">
        <v>9</v>
      </c>
      <c r="B22" s="21" t="s">
        <v>11</v>
      </c>
      <c r="C22" s="22">
        <v>6827.46347</v>
      </c>
      <c r="D22" s="29">
        <f t="shared" si="0"/>
        <v>7168.8366435</v>
      </c>
      <c r="E22" s="29">
        <f t="shared" si="1"/>
        <v>7527.278475675</v>
      </c>
      <c r="F22" s="6"/>
      <c r="G22" s="6"/>
      <c r="H22" s="6"/>
      <c r="I22" s="6"/>
      <c r="J22" s="7"/>
      <c r="K22" s="8"/>
      <c r="L22" s="9"/>
      <c r="M22" s="6"/>
      <c r="N22" s="10"/>
    </row>
    <row r="23" spans="1:14" ht="15.75">
      <c r="A23" s="20">
        <v>10</v>
      </c>
      <c r="B23" s="21" t="s">
        <v>12</v>
      </c>
      <c r="C23" s="22">
        <v>1282.91687</v>
      </c>
      <c r="D23" s="29">
        <f t="shared" si="0"/>
        <v>1347.0627135</v>
      </c>
      <c r="E23" s="29">
        <f t="shared" si="1"/>
        <v>1414.415849175</v>
      </c>
      <c r="F23" s="6"/>
      <c r="G23" s="6"/>
      <c r="H23" s="6"/>
      <c r="I23" s="6"/>
      <c r="J23" s="7"/>
      <c r="K23" s="8"/>
      <c r="L23" s="9"/>
      <c r="M23" s="6"/>
      <c r="N23" s="10"/>
    </row>
    <row r="24" spans="1:14" ht="15.75">
      <c r="A24" s="20">
        <v>11</v>
      </c>
      <c r="B24" s="21" t="s">
        <v>13</v>
      </c>
      <c r="C24" s="22">
        <v>5865.18016</v>
      </c>
      <c r="D24" s="29">
        <f t="shared" si="0"/>
        <v>6158.439168</v>
      </c>
      <c r="E24" s="29">
        <f t="shared" si="1"/>
        <v>6466.3611264</v>
      </c>
      <c r="F24" s="6"/>
      <c r="G24" s="6"/>
      <c r="H24" s="6"/>
      <c r="I24" s="6"/>
      <c r="J24" s="7"/>
      <c r="K24" s="8"/>
      <c r="L24" s="9"/>
      <c r="M24" s="6"/>
      <c r="N24" s="10"/>
    </row>
    <row r="25" spans="1:12" s="11" customFormat="1" ht="15.75">
      <c r="A25" s="23"/>
      <c r="B25" s="24" t="s">
        <v>3</v>
      </c>
      <c r="C25" s="25">
        <f>C14+C15+C16+C17+C18+C19+C20+C21+C22+C23+C24</f>
        <v>67298.64150000001</v>
      </c>
      <c r="D25" s="30" t="e">
        <f>D14+D15+D16+D17+D18+D19+#REF!+D20+D21+D22+D23+D24</f>
        <v>#REF!</v>
      </c>
      <c r="E25" s="30" t="e">
        <f>E14+E15+E16+E17+E18+E19+#REF!+E20+E21+E22+E23+E24</f>
        <v>#REF!</v>
      </c>
      <c r="J25" s="12"/>
      <c r="K25" s="12"/>
      <c r="L25" s="12"/>
    </row>
    <row r="26" ht="15.75">
      <c r="C26" s="26"/>
    </row>
    <row r="27" ht="15.75">
      <c r="C27" s="32" t="s">
        <v>28</v>
      </c>
    </row>
    <row r="28" spans="1:3" ht="35.25" customHeight="1">
      <c r="A28" s="36" t="s">
        <v>27</v>
      </c>
      <c r="B28" s="36"/>
      <c r="C28" s="36"/>
    </row>
    <row r="29" spans="2:3" ht="15.75">
      <c r="B29" s="33"/>
      <c r="C29" s="31" t="s">
        <v>21</v>
      </c>
    </row>
    <row r="30" spans="1:3" ht="31.5">
      <c r="A30" s="38" t="s">
        <v>0</v>
      </c>
      <c r="B30" s="39" t="s">
        <v>29</v>
      </c>
      <c r="C30" s="17" t="s">
        <v>30</v>
      </c>
    </row>
    <row r="31" spans="1:3" ht="15.75">
      <c r="A31" s="38"/>
      <c r="B31" s="39"/>
      <c r="C31" s="17" t="s">
        <v>25</v>
      </c>
    </row>
    <row r="32" spans="1:3" ht="15">
      <c r="A32" s="18">
        <v>1</v>
      </c>
      <c r="B32" s="19">
        <v>2</v>
      </c>
      <c r="C32" s="19">
        <v>3</v>
      </c>
    </row>
    <row r="33" spans="1:3" ht="15.75">
      <c r="A33" s="20">
        <v>1</v>
      </c>
      <c r="B33" s="21" t="s">
        <v>31</v>
      </c>
      <c r="C33" s="34">
        <v>257.632</v>
      </c>
    </row>
    <row r="34" spans="1:3" ht="15.75">
      <c r="A34" s="20">
        <v>2</v>
      </c>
      <c r="B34" s="21" t="s">
        <v>5</v>
      </c>
      <c r="C34" s="34">
        <v>257.632</v>
      </c>
    </row>
    <row r="35" spans="1:3" ht="15.75">
      <c r="A35" s="20">
        <v>3</v>
      </c>
      <c r="B35" s="21" t="s">
        <v>19</v>
      </c>
      <c r="C35" s="34">
        <v>257.632</v>
      </c>
    </row>
    <row r="36" spans="1:3" ht="15.75">
      <c r="A36" s="20">
        <v>4</v>
      </c>
      <c r="B36" s="21" t="s">
        <v>6</v>
      </c>
      <c r="C36" s="34">
        <v>257.632</v>
      </c>
    </row>
    <row r="37" spans="1:3" ht="15.75">
      <c r="A37" s="20">
        <v>5</v>
      </c>
      <c r="B37" s="21" t="s">
        <v>32</v>
      </c>
      <c r="C37" s="34">
        <v>257.632</v>
      </c>
    </row>
    <row r="38" spans="1:3" ht="15.75">
      <c r="A38" s="20">
        <v>6</v>
      </c>
      <c r="B38" s="21" t="s">
        <v>8</v>
      </c>
      <c r="C38" s="34">
        <v>80.424</v>
      </c>
    </row>
    <row r="39" spans="1:3" ht="15.75">
      <c r="A39" s="20">
        <v>7</v>
      </c>
      <c r="B39" s="21" t="s">
        <v>33</v>
      </c>
      <c r="C39" s="34">
        <v>515.264</v>
      </c>
    </row>
    <row r="40" spans="1:3" ht="15.75">
      <c r="A40" s="20">
        <v>8</v>
      </c>
      <c r="B40" s="21" t="s">
        <v>9</v>
      </c>
      <c r="C40" s="34">
        <v>80.424</v>
      </c>
    </row>
    <row r="41" spans="1:3" ht="15.75">
      <c r="A41" s="20">
        <v>9</v>
      </c>
      <c r="B41" s="21" t="s">
        <v>10</v>
      </c>
      <c r="C41" s="34">
        <v>80.424</v>
      </c>
    </row>
    <row r="42" spans="1:3" ht="15.75">
      <c r="A42" s="20">
        <v>10</v>
      </c>
      <c r="B42" s="21" t="s">
        <v>11</v>
      </c>
      <c r="C42" s="34">
        <v>257.632</v>
      </c>
    </row>
    <row r="43" spans="1:3" ht="15.75">
      <c r="A43" s="20">
        <v>11</v>
      </c>
      <c r="B43" s="21" t="s">
        <v>12</v>
      </c>
      <c r="C43" s="34">
        <v>515.264</v>
      </c>
    </row>
    <row r="44" spans="1:3" ht="15.75">
      <c r="A44" s="20">
        <v>12</v>
      </c>
      <c r="B44" s="21" t="s">
        <v>13</v>
      </c>
      <c r="C44" s="34">
        <v>105.743</v>
      </c>
    </row>
    <row r="45" spans="1:3" ht="15.75">
      <c r="A45" s="23"/>
      <c r="B45" s="24" t="s">
        <v>3</v>
      </c>
      <c r="C45" s="35">
        <f>SUM(C33:C44)</f>
        <v>2923.335</v>
      </c>
    </row>
    <row r="47" ht="15.75">
      <c r="C47" s="32" t="s">
        <v>35</v>
      </c>
    </row>
    <row r="48" spans="1:3" ht="51" customHeight="1">
      <c r="A48" s="36" t="s">
        <v>36</v>
      </c>
      <c r="B48" s="36"/>
      <c r="C48" s="36"/>
    </row>
    <row r="49" spans="2:3" ht="15.75">
      <c r="B49" s="33"/>
      <c r="C49" s="31" t="s">
        <v>21</v>
      </c>
    </row>
    <row r="50" spans="1:3" ht="31.5">
      <c r="A50" s="38" t="s">
        <v>0</v>
      </c>
      <c r="B50" s="39" t="s">
        <v>29</v>
      </c>
      <c r="C50" s="17" t="s">
        <v>37</v>
      </c>
    </row>
    <row r="51" spans="1:3" ht="15.75">
      <c r="A51" s="38"/>
      <c r="B51" s="39"/>
      <c r="C51" s="17" t="s">
        <v>25</v>
      </c>
    </row>
    <row r="52" spans="1:8" ht="15.75">
      <c r="A52" s="18">
        <v>1</v>
      </c>
      <c r="B52" s="19">
        <v>2</v>
      </c>
      <c r="C52" s="19">
        <v>3</v>
      </c>
      <c r="F52" s="13"/>
      <c r="G52" s="13"/>
      <c r="H52" s="13"/>
    </row>
    <row r="53" spans="1:3" ht="15.75">
      <c r="A53" s="20">
        <v>1</v>
      </c>
      <c r="B53" s="21" t="s">
        <v>31</v>
      </c>
      <c r="C53" s="34">
        <v>589.512</v>
      </c>
    </row>
    <row r="54" spans="1:8" ht="15.75">
      <c r="A54" s="20">
        <v>2</v>
      </c>
      <c r="B54" s="21" t="s">
        <v>5</v>
      </c>
      <c r="C54" s="34">
        <v>589.512</v>
      </c>
      <c r="F54" s="13"/>
      <c r="G54" s="13"/>
      <c r="H54" s="13"/>
    </row>
    <row r="55" spans="1:3" ht="15.75">
      <c r="A55" s="20">
        <v>3</v>
      </c>
      <c r="B55" s="21" t="s">
        <v>19</v>
      </c>
      <c r="C55" s="34">
        <v>589.512</v>
      </c>
    </row>
    <row r="56" spans="1:3" ht="15.75">
      <c r="A56" s="20">
        <v>4</v>
      </c>
      <c r="B56" s="21" t="s">
        <v>6</v>
      </c>
      <c r="C56" s="34">
        <v>589.512</v>
      </c>
    </row>
    <row r="57" spans="1:3" ht="15.75">
      <c r="A57" s="20">
        <v>5</v>
      </c>
      <c r="B57" s="21" t="s">
        <v>32</v>
      </c>
      <c r="C57" s="34">
        <v>589.512</v>
      </c>
    </row>
    <row r="58" spans="1:3" ht="15.75">
      <c r="A58" s="20">
        <v>6</v>
      </c>
      <c r="B58" s="21" t="s">
        <v>8</v>
      </c>
      <c r="C58" s="34">
        <v>19.512</v>
      </c>
    </row>
    <row r="59" spans="1:3" ht="15.75">
      <c r="A59" s="20">
        <v>7</v>
      </c>
      <c r="B59" s="21" t="s">
        <v>33</v>
      </c>
      <c r="C59" s="34">
        <v>589.512</v>
      </c>
    </row>
    <row r="60" spans="1:3" ht="15.75">
      <c r="A60" s="20">
        <v>8</v>
      </c>
      <c r="B60" s="21" t="s">
        <v>9</v>
      </c>
      <c r="C60" s="34">
        <v>19.512</v>
      </c>
    </row>
    <row r="61" spans="1:3" ht="15.75">
      <c r="A61" s="20">
        <v>9</v>
      </c>
      <c r="B61" s="21" t="s">
        <v>10</v>
      </c>
      <c r="C61" s="34">
        <v>19.512</v>
      </c>
    </row>
    <row r="62" spans="1:3" ht="15.75">
      <c r="A62" s="20">
        <v>10</v>
      </c>
      <c r="B62" s="21" t="s">
        <v>11</v>
      </c>
      <c r="C62" s="34">
        <v>524.512</v>
      </c>
    </row>
    <row r="63" spans="1:3" ht="15.75">
      <c r="A63" s="20">
        <v>11</v>
      </c>
      <c r="B63" s="21" t="s">
        <v>12</v>
      </c>
      <c r="C63" s="34">
        <v>589.512</v>
      </c>
    </row>
    <row r="64" spans="1:3" ht="15.75">
      <c r="A64" s="20">
        <v>12</v>
      </c>
      <c r="B64" s="21" t="s">
        <v>13</v>
      </c>
      <c r="C64" s="34">
        <v>524.512</v>
      </c>
    </row>
    <row r="65" spans="1:3" ht="15.75">
      <c r="A65" s="23"/>
      <c r="B65" s="24" t="s">
        <v>3</v>
      </c>
      <c r="C65" s="35">
        <f>SUM(C53:C64)</f>
        <v>5234.143999999999</v>
      </c>
    </row>
  </sheetData>
  <sheetProtection/>
  <mergeCells count="16">
    <mergeCell ref="B50:B51"/>
    <mergeCell ref="A48:C48"/>
    <mergeCell ref="A50:A51"/>
    <mergeCell ref="A1:E1"/>
    <mergeCell ref="A2:E2"/>
    <mergeCell ref="A3:E3"/>
    <mergeCell ref="A4:E4"/>
    <mergeCell ref="A11:A12"/>
    <mergeCell ref="B11:B12"/>
    <mergeCell ref="C11:E11"/>
    <mergeCell ref="A9:E9"/>
    <mergeCell ref="A6:E6"/>
    <mergeCell ref="A5:C5"/>
    <mergeCell ref="A28:C28"/>
    <mergeCell ref="A30:A31"/>
    <mergeCell ref="B30:B31"/>
  </mergeCells>
  <printOptions/>
  <pageMargins left="0.75" right="0.17" top="0.29" bottom="1" header="0.18" footer="0.5"/>
  <pageSetup horizontalDpi="600" verticalDpi="600" orientation="portrait" paperSize="9" scale="99" r:id="rId1"/>
  <rowBreaks count="1" manualBreakCount="1">
    <brk id="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Пользователь</cp:lastModifiedBy>
  <cp:lastPrinted>2022-06-21T14:38:23Z</cp:lastPrinted>
  <dcterms:created xsi:type="dcterms:W3CDTF">2008-11-17T07:15:51Z</dcterms:created>
  <dcterms:modified xsi:type="dcterms:W3CDTF">2022-06-27T12:59:44Z</dcterms:modified>
  <cp:category/>
  <cp:version/>
  <cp:contentType/>
  <cp:contentStatus/>
</cp:coreProperties>
</file>