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485" activeTab="0"/>
  </bookViews>
  <sheets>
    <sheet name="Бюджет_9" sheetId="1" r:id="rId1"/>
  </sheets>
  <definedNames>
    <definedName name="_xlnm.Print_Titles" localSheetId="0">'Бюджет_9'!$11:$14</definedName>
  </definedNames>
  <calcPr fullCalcOnLoad="1"/>
</workbook>
</file>

<file path=xl/sharedStrings.xml><?xml version="1.0" encoding="utf-8"?>
<sst xmlns="http://schemas.openxmlformats.org/spreadsheetml/2006/main" count="1390" uniqueCount="245">
  <si>
    <t>А.Д. Умалатов</t>
  </si>
  <si>
    <t>Начальник бюджетного отдела</t>
  </si>
  <si>
    <t>В.Х. Умалатов</t>
  </si>
  <si>
    <t>Начальник</t>
  </si>
  <si>
    <t/>
  </si>
  <si>
    <t>Итого:</t>
  </si>
  <si>
    <t>000</t>
  </si>
  <si>
    <t>0000000000</t>
  </si>
  <si>
    <t>813</t>
  </si>
  <si>
    <t>9990070120</t>
  </si>
  <si>
    <t>Другие вопросы в области национальной экономики</t>
  </si>
  <si>
    <t>НАЦИОНАЛЬНАЯ ЭКОНОМИКА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</si>
  <si>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</si>
  <si>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Реализация мер  по развитию малого и среднего предпринемательства</t>
  </si>
  <si>
    <t>870</t>
  </si>
  <si>
    <t>9990070110</t>
  </si>
  <si>
    <t>Другие вопросы в области физической культуры и спорта</t>
  </si>
  <si>
    <t>ФИЗИЧЕСКАЯ КУЛЬТУРА И СПОРТ</t>
  </si>
  <si>
    <t>Резервные средства</t>
  </si>
  <si>
    <t>Физкультурно-оздоровительная работа и спортивные мероприятия</t>
  </si>
  <si>
    <t>9990070100</t>
  </si>
  <si>
    <t>Другие вопросы в области культуры, кинематографии</t>
  </si>
  <si>
    <t>КУЛЬТУРА, КИНЕМАТОГРАФИЯ</t>
  </si>
  <si>
    <t>Финансовое обеспечение мероприятий в сфере культуры и кинематографии</t>
  </si>
  <si>
    <t>244</t>
  </si>
  <si>
    <t>9990070090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</si>
  <si>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</si>
  <si>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</si>
  <si>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Прочая закупка товаров, работ и услуг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</si>
  <si>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</si>
  <si>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</si>
  <si>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</si>
  <si>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</si>
  <si>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Финансовое обеспечение мероприятий  "Создание системы обеспечения вызова экстренных оперативных служб по единому номеру "112" в муниципальном районе"</t>
  </si>
  <si>
    <t>313</t>
  </si>
  <si>
    <t>9990052600</t>
  </si>
  <si>
    <t>Охрана семьи и детства</t>
  </si>
  <si>
    <t>СОЦИАЛЬНАЯ ПОЛИТИКА</t>
  </si>
  <si>
    <t>Пособия, компенсации, меры социальной поддержки по публичным нормативным обязательствам</t>
  </si>
  <si>
    <t>Субвенции на выплату единовременного пособия при всех формах устройства детей, лишенных родительского попечения, в семью</t>
  </si>
  <si>
    <t>530</t>
  </si>
  <si>
    <t>9990051180</t>
  </si>
  <si>
    <t>Мобилизационная и вневойсковая подготовка</t>
  </si>
  <si>
    <t>НАЦИОНАЛЬНАЯ ОБОРОНА</t>
  </si>
  <si>
    <t>Субвенции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</si>
  <si>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</si>
  <si>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9990041140</t>
  </si>
  <si>
    <t>Другие вопросы в области социальной политики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</si>
  <si>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</si>
  <si>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</si>
  <si>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</si>
  <si>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</si>
  <si>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Финансовое обеспечение муниципальных образований на организацию и осуществление деятельности по опеке и попечительству</t>
  </si>
  <si>
    <t>9990041120</t>
  </si>
  <si>
    <t>Финансовое обеспечение муниципальных образований на осуществление деятельности комиссии по делам несовершеннолетних и защите их прав</t>
  </si>
  <si>
    <t>611</t>
  </si>
  <si>
    <t>9990000590</t>
  </si>
  <si>
    <t>Периодическая печать и издательства</t>
  </si>
  <si>
    <t>СРЕДСТВА МАССОВОЙ ИНФОРМАЦИИ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</si>
  <si>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</si>
  <si>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9990000000</t>
  </si>
  <si>
    <t>Непрограммные мероприятия</t>
  </si>
  <si>
    <t>9900000000</t>
  </si>
  <si>
    <t>Непрограммные расходы муниципальных органов исполнительной власти</t>
  </si>
  <si>
    <t>9620000190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</si>
  <si>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</si>
  <si>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</si>
  <si>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242</t>
  </si>
  <si>
    <t>Закупка товаров, работ, услуг в сфере информационно-коммуникационных технологий</t>
  </si>
  <si>
    <t>9620000110</t>
  </si>
  <si>
    <t>9620000000</t>
  </si>
  <si>
    <t>Финансовое обеспечение аппарата представительного органа муниципального образования</t>
  </si>
  <si>
    <t>9610000110</t>
  </si>
  <si>
    <t>Функционирование высшего должностного лица субъекта Российской Федерации и муниципального образования</t>
  </si>
  <si>
    <t>9610000000</t>
  </si>
  <si>
    <t>Глава муниципального образования</t>
  </si>
  <si>
    <t>9600000000</t>
  </si>
  <si>
    <t>Обеспечение деятельности законодательного (представительного) органа муниципальных образований</t>
  </si>
  <si>
    <t>851</t>
  </si>
  <si>
    <t>7820020910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</si>
  <si>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</si>
  <si>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</si>
  <si>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Уплата имущественных налогов</t>
  </si>
  <si>
    <t>852</t>
  </si>
  <si>
    <t>7820000190</t>
  </si>
  <si>
    <t>Уплата прочих налогов, сборов</t>
  </si>
  <si>
    <t>7820000110</t>
  </si>
  <si>
    <t>7820000000</t>
  </si>
  <si>
    <t>Аппарат Администрации муниципального района</t>
  </si>
  <si>
    <t>7800000000</t>
  </si>
  <si>
    <t>Обеспечение функционирования Администрации муниципального района</t>
  </si>
  <si>
    <t>0520300590</t>
  </si>
  <si>
    <t>Культура</t>
  </si>
  <si>
    <t>112</t>
  </si>
  <si>
    <t>Иные выплаты персоналу учреждений, за исключением фонда оплаты труда</t>
  </si>
  <si>
    <t>Расходы на обеспечение деятельности (оказание услуг) муниципальных учреждений</t>
  </si>
  <si>
    <t>0520300000</t>
  </si>
  <si>
    <t>Основное мероприятие "Развитие библиотечного дела"</t>
  </si>
  <si>
    <t>0520200590</t>
  </si>
  <si>
    <t>0520200000</t>
  </si>
  <si>
    <t>Основное мероприятие "Обеспечение реализации функций муниципальных учреждений"</t>
  </si>
  <si>
    <t>0520000000</t>
  </si>
  <si>
    <t>Программа "Повышение доступности и качества услуг в сфере культуры и искусства Надтеречного муниципального района"</t>
  </si>
  <si>
    <t>0510200590</t>
  </si>
  <si>
    <t>0510200000</t>
  </si>
  <si>
    <t>0510120910</t>
  </si>
  <si>
    <t>Уплата имущественного налога организации</t>
  </si>
  <si>
    <t>0510100190</t>
  </si>
  <si>
    <t>Расходы на обеспечение функций муниципальных органов, в том числе территориальных органов</t>
  </si>
  <si>
    <t>0510100110</t>
  </si>
  <si>
    <t>Расходы на выплаты по оплате труда работников  муниципальных органов</t>
  </si>
  <si>
    <t>0510100000</t>
  </si>
  <si>
    <t>Основное мероприятие "Реализация функций аппаратов исполнителей и участников муниципальной программы"</t>
  </si>
  <si>
    <t>0510000000</t>
  </si>
  <si>
    <t>Подпрограмма "Обеспечение функционирования системы учреждений культуры Надтеречного муниципального района"</t>
  </si>
  <si>
    <t>0500000000</t>
  </si>
  <si>
    <t>Муниципальная программа "Развитие культуры Надтеречного муниципального района"</t>
  </si>
  <si>
    <t>612</t>
  </si>
  <si>
    <t>0420263160</t>
  </si>
  <si>
    <t>Субсидии бюджетным учреждениям на иные цели</t>
  </si>
  <si>
    <t>Компенсация части родительской платы</t>
  </si>
  <si>
    <t>0420200000</t>
  </si>
  <si>
    <t>0420141150</t>
  </si>
  <si>
    <t>Дошкольное образование</t>
  </si>
  <si>
    <t>ОБРАЗОВАНИЕ</t>
  </si>
  <si>
    <t>Финансовое обеспечение переданных полномочий в сфере дошкольного образования</t>
  </si>
  <si>
    <t>0420120910</t>
  </si>
  <si>
    <t>Уплата налога на имущество организации</t>
  </si>
  <si>
    <t>0420100590</t>
  </si>
  <si>
    <t>0420100000</t>
  </si>
  <si>
    <t>Основное мероприятие "Реализация образовательных программ дошкольного образования детей и мероприятия по их развитию"</t>
  </si>
  <si>
    <t>0420000000</t>
  </si>
  <si>
    <t>Программа "ПРедоставление качественных муниципальных услуг в сфере дошкольного образования детей Надтеречного муниципального района"</t>
  </si>
  <si>
    <t>0410100190</t>
  </si>
  <si>
    <t>Другие вопросы в области образования</t>
  </si>
  <si>
    <t>0410100110</t>
  </si>
  <si>
    <t>0410100000</t>
  </si>
  <si>
    <t>0410000000</t>
  </si>
  <si>
    <t>Программа "Обеспечение функционирования системы дошкольного образования на территории Надтеречного муниципального района"</t>
  </si>
  <si>
    <t>0400000000</t>
  </si>
  <si>
    <t>Муниципальная программа "Развитие дошкольного образования Надтеречного муниципального района"</t>
  </si>
  <si>
    <t>0320220910</t>
  </si>
  <si>
    <t>Дополнительное образование детей</t>
  </si>
  <si>
    <t>0320200590</t>
  </si>
  <si>
    <t>0320200000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</si>
  <si>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</si>
  <si>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0320141170</t>
  </si>
  <si>
    <t>Общее образование</t>
  </si>
  <si>
    <t>Осуществление отдельных полномочий в сфере общеобразовательного процесса</t>
  </si>
  <si>
    <t>0320120910</t>
  </si>
  <si>
    <t>0320100590</t>
  </si>
  <si>
    <t>0320100000</t>
  </si>
  <si>
    <t>0320000000</t>
  </si>
  <si>
    <t>Подпрограмма "Повышение допустимости и качества услуг в сфере общего и дополнительного образования Надтеречного муниципального района"</t>
  </si>
  <si>
    <t>321</t>
  </si>
  <si>
    <t>0310263170</t>
  </si>
  <si>
    <t>Пособия, компенсации и иные социальные выплаты гражданам, кроме публичных нормативных обязательств</t>
  </si>
  <si>
    <t>Выплаты семьям опекунам на содержание подопечных детей</t>
  </si>
  <si>
    <t>0310241170</t>
  </si>
  <si>
    <t>0310200590</t>
  </si>
  <si>
    <t>0310200000</t>
  </si>
  <si>
    <t>Основное мероприятие "Реализация образовательных программ общего образования детей и мероприятия по их развитию"</t>
  </si>
  <si>
    <t>0310120190</t>
  </si>
  <si>
    <t>Уплаиа налога на имущество организации</t>
  </si>
  <si>
    <t>0310100190</t>
  </si>
  <si>
    <t>0310100110</t>
  </si>
  <si>
    <t>0310100000</t>
  </si>
  <si>
    <t>Основное мероприятие "Реализация функции аппаратов исполнителей и участников муниципальной программы"</t>
  </si>
  <si>
    <t>0310000000</t>
  </si>
  <si>
    <t>Программа "Обеспечение функционирования системы общего и дополнительного образования на территории Надтеречного муниципального района"</t>
  </si>
  <si>
    <t>0300000000</t>
  </si>
  <si>
    <t>Муниципальная программа "Развитие общего и дополнительного образования Надтеречного муниципального района"</t>
  </si>
  <si>
    <t>0200370080</t>
  </si>
  <si>
    <t>Благоустройство</t>
  </si>
  <si>
    <t>ЖИЛИЩНО-КОММУНАЛЬНОЕ ХОЗЯЙСТВО</t>
  </si>
  <si>
    <t>Прочие мероприятия по благоустройству городских округов и поселений</t>
  </si>
  <si>
    <t>0200370070</t>
  </si>
  <si>
    <t>Уличное освещение</t>
  </si>
  <si>
    <t>0200300000</t>
  </si>
  <si>
    <t>Основное мероприятие "Повышение уровня благоустройства территории населенных пунктов муниципального района"</t>
  </si>
  <si>
    <t>243</t>
  </si>
  <si>
    <t>0200270060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</si>
  <si>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</si>
  <si>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</si>
  <si>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государственного жилого фонда субъектов Российской Федерации и муниципального жилищного фонда</t>
  </si>
  <si>
    <t>0200200000</t>
  </si>
  <si>
    <t>Основное мероприятие "Содержание и развитие жилищно-коммунального хозяйства муниципального района"</t>
  </si>
  <si>
    <t>0200170050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</si>
  <si>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</si>
  <si>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</si>
  <si>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0200100000</t>
  </si>
  <si>
    <t>Основное мероприятие "Обеспечение реализации мероприятий дорожного фонда"</t>
  </si>
  <si>
    <t>0200000000</t>
  </si>
  <si>
    <t>Муниципальная программа "Развитие муниципального хозяйства Надтеречного муниципального района"</t>
  </si>
  <si>
    <t>511</t>
  </si>
  <si>
    <t>0110470040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</si>
  <si>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</si>
  <si>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</si>
  <si>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</si>
  <si>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</si>
  <si>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0110400000</t>
  </si>
  <si>
    <t>Основное мероприятие "Выравнивание уровня бюджетной обеспеченности бюджетов сельских поселений"</t>
  </si>
  <si>
    <t>0110370020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</si>
  <si>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</si>
  <si>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</si>
  <si>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0110300000</t>
  </si>
  <si>
    <t>Основное мероприятие "Организация информационного, кадрового и материально-технического обеспечения"</t>
  </si>
  <si>
    <t>0110270030</t>
  </si>
  <si>
    <t>Мероприятия по ликвидации чрезвычайных ситуаций и стихийных бедствий, выполняемые в рамках специальных решений</t>
  </si>
  <si>
    <t>0110270010</t>
  </si>
  <si>
    <t>Резервные фонды</t>
  </si>
  <si>
    <t>Резервные фонды администраций муниципальных районов и городских округов</t>
  </si>
  <si>
    <t>0110200000</t>
  </si>
  <si>
    <t>Основное мероприятие "Организация и проведение мероприятий, финансируемых из резервного фонда Администрации района, включая мероприятия по проедупреждению и ликвидации чрезвычайных ситуаций и последствий стихийных бедствий на территории района"</t>
  </si>
  <si>
    <t>0110120910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</si>
  <si>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</si>
  <si>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имущественных налогов</t>
  </si>
  <si>
    <t>0110100190</t>
  </si>
  <si>
    <t>0110100110</t>
  </si>
  <si>
    <t>0110100000</t>
  </si>
  <si>
    <t>0110000000</t>
  </si>
  <si>
    <t>Подпрограмма "Организация и обеспечение исполнения бюджетного процесса Надтеречного муниципального района"</t>
  </si>
  <si>
    <t>0100000000</t>
  </si>
  <si>
    <t>Муниципальная программа "Обеспечение финансовой устойчивости Надтеречного муниципального района"</t>
  </si>
  <si>
    <t>Квартал IV</t>
  </si>
  <si>
    <t>Квартал III</t>
  </si>
  <si>
    <t>Квартал II</t>
  </si>
  <si>
    <t>Квартал I</t>
  </si>
  <si>
    <t>экон. статья</t>
  </si>
  <si>
    <t>вед. струк. расх.</t>
  </si>
  <si>
    <t>подраздел</t>
  </si>
  <si>
    <t>раздел</t>
  </si>
  <si>
    <t>вид расхода</t>
  </si>
  <si>
    <t>целевая статья</t>
  </si>
  <si>
    <t>Наименование</t>
  </si>
  <si>
    <t>в том числе</t>
  </si>
  <si>
    <t>Уточненный план на год</t>
  </si>
  <si>
    <t>Коды бюджетной классификации</t>
  </si>
  <si>
    <t>Ед. изм. : руб.</t>
  </si>
  <si>
    <t>к решению Совета депутатов Надтеречного муниципального района</t>
  </si>
  <si>
    <t>О бюджете Надтеречного муниципального района на 2019 год</t>
  </si>
  <si>
    <t>и на плановый период 2020 и 2021 годов"</t>
  </si>
  <si>
    <t>Приложение 11</t>
  </si>
  <si>
    <t>Распределение бюджетных ассигнований по целевым статьям (государственным программам и непрограммным направлениям деятельности), видам расходов, разделам, подразделам классификации расходов бюджета Надтеречного муниципального района на плановый период 2020 и 2021 годов</t>
  </si>
  <si>
    <r>
      <t>от "</t>
    </r>
    <r>
      <rPr>
        <b/>
        <u val="single"/>
        <sz val="12"/>
        <rFont val="Times New Roman"/>
        <family val="1"/>
      </rPr>
      <t>28</t>
    </r>
    <r>
      <rPr>
        <b/>
        <sz val="12"/>
        <rFont val="Times New Roman"/>
        <family val="1"/>
      </rPr>
      <t xml:space="preserve">" </t>
    </r>
    <r>
      <rPr>
        <b/>
        <u val="single"/>
        <sz val="12"/>
        <rFont val="Times New Roman"/>
        <family val="1"/>
      </rPr>
      <t>декабря</t>
    </r>
    <r>
      <rPr>
        <b/>
        <sz val="12"/>
        <rFont val="Times New Roman"/>
        <family val="1"/>
      </rPr>
      <t xml:space="preserve"> 2018 г.  №</t>
    </r>
    <r>
      <rPr>
        <b/>
        <u val="single"/>
        <sz val="12"/>
        <rFont val="Times New Roman"/>
        <family val="1"/>
      </rPr>
      <t>37-1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</si>
</sst>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* 000;* \-000;* &quot; &quot;??;@"/>
    <numFmt numFmtId="166" formatCode="* 00;* \-00;* &quot; &quot;??;@"/>
    <numFmt numFmtId="167" formatCode="000"/>
    <numFmt numFmtId="168" formatCode="0000000000"/>
    <numFmt numFmtId="169" formatCode="#,##0.0,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Fill="1" applyProtection="1">
      <alignment/>
      <protection hidden="1"/>
    </xf>
    <xf numFmtId="0" fontId="3" fillId="0" borderId="0" xfId="52" applyNumberFormat="1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 horizontal="left" vertical="center" wrapText="1"/>
      <protection hidden="1"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5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 horizontal="right" vertical="center"/>
      <protection hidden="1"/>
    </xf>
    <xf numFmtId="166" fontId="4" fillId="0" borderId="12" xfId="52" applyNumberFormat="1" applyFont="1" applyFill="1" applyBorder="1" applyAlignment="1" applyProtection="1">
      <alignment horizontal="center" vertical="center"/>
      <protection hidden="1"/>
    </xf>
    <xf numFmtId="167" fontId="4" fillId="0" borderId="12" xfId="52" applyNumberFormat="1" applyFont="1" applyFill="1" applyBorder="1" applyAlignment="1" applyProtection="1">
      <alignment horizontal="center" vertical="center"/>
      <protection hidden="1"/>
    </xf>
    <xf numFmtId="168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6" fontId="4" fillId="0" borderId="15" xfId="52" applyNumberFormat="1" applyFont="1" applyFill="1" applyBorder="1" applyAlignment="1" applyProtection="1">
      <alignment horizontal="center" vertical="center"/>
      <protection hidden="1"/>
    </xf>
    <xf numFmtId="167" fontId="4" fillId="0" borderId="15" xfId="52" applyNumberFormat="1" applyFont="1" applyFill="1" applyBorder="1" applyAlignment="1" applyProtection="1">
      <alignment horizontal="center" vertical="center"/>
      <protection hidden="1"/>
    </xf>
    <xf numFmtId="168" fontId="4" fillId="0" borderId="15" xfId="52" applyNumberFormat="1" applyFont="1" applyFill="1" applyBorder="1" applyAlignment="1" applyProtection="1">
      <alignment horizontal="center" vertical="center"/>
      <protection hidden="1"/>
    </xf>
    <xf numFmtId="166" fontId="4" fillId="33" borderId="15" xfId="52" applyNumberFormat="1" applyFont="1" applyFill="1" applyBorder="1" applyAlignment="1" applyProtection="1">
      <alignment horizontal="center" vertical="center"/>
      <protection hidden="1"/>
    </xf>
    <xf numFmtId="167" fontId="4" fillId="33" borderId="15" xfId="52" applyNumberFormat="1" applyFont="1" applyFill="1" applyBorder="1" applyAlignment="1" applyProtection="1">
      <alignment horizontal="center" vertical="center"/>
      <protection hidden="1"/>
    </xf>
    <xf numFmtId="168" fontId="4" fillId="33" borderId="15" xfId="52" applyNumberFormat="1" applyFont="1" applyFill="1" applyBorder="1" applyAlignment="1" applyProtection="1">
      <alignment horizontal="center" vertical="center"/>
      <protection hidden="1"/>
    </xf>
    <xf numFmtId="164" fontId="3" fillId="0" borderId="16" xfId="52" applyNumberFormat="1" applyFont="1" applyFill="1" applyBorder="1" applyAlignment="1" applyProtection="1">
      <alignment horizontal="right" vertical="center"/>
      <protection hidden="1"/>
    </xf>
    <xf numFmtId="166" fontId="4" fillId="33" borderId="17" xfId="52" applyNumberFormat="1" applyFont="1" applyFill="1" applyBorder="1" applyAlignment="1" applyProtection="1">
      <alignment horizontal="center" vertical="center"/>
      <protection hidden="1"/>
    </xf>
    <xf numFmtId="167" fontId="4" fillId="33" borderId="17" xfId="52" applyNumberFormat="1" applyFont="1" applyFill="1" applyBorder="1" applyAlignment="1" applyProtection="1">
      <alignment horizontal="center" vertical="center"/>
      <protection hidden="1"/>
    </xf>
    <xf numFmtId="168" fontId="4" fillId="33" borderId="17" xfId="52" applyNumberFormat="1" applyFont="1" applyFill="1" applyBorder="1" applyAlignment="1" applyProtection="1">
      <alignment horizontal="center" vertic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3" xfId="52" applyNumberFormat="1" applyFont="1" applyFill="1" applyBorder="1" applyAlignment="1" applyProtection="1">
      <alignment horizontal="centerContinuous"/>
      <protection hidden="1"/>
    </xf>
    <xf numFmtId="0" fontId="4" fillId="0" borderId="24" xfId="52" applyNumberFormat="1" applyFont="1" applyFill="1" applyBorder="1" applyAlignment="1" applyProtection="1">
      <alignment horizontal="centerContinuous"/>
      <protection hidden="1"/>
    </xf>
    <xf numFmtId="0" fontId="4" fillId="0" borderId="22" xfId="52" applyNumberFormat="1" applyFont="1" applyFill="1" applyBorder="1" applyAlignment="1" applyProtection="1">
      <alignment horizontal="center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 vertical="top"/>
      <protection hidden="1"/>
    </xf>
    <xf numFmtId="0" fontId="4" fillId="0" borderId="27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13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9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3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Alignment="1" applyProtection="1">
      <alignment horizontal="right"/>
      <protection hidden="1"/>
    </xf>
    <xf numFmtId="169" fontId="4" fillId="33" borderId="17" xfId="52" applyNumberFormat="1" applyFont="1" applyFill="1" applyBorder="1" applyAlignment="1" applyProtection="1">
      <alignment horizontal="right" vertical="center"/>
      <protection hidden="1"/>
    </xf>
    <xf numFmtId="169" fontId="4" fillId="33" borderId="15" xfId="52" applyNumberFormat="1" applyFont="1" applyFill="1" applyBorder="1" applyAlignment="1" applyProtection="1">
      <alignment horizontal="right" vertical="center"/>
      <protection hidden="1"/>
    </xf>
    <xf numFmtId="169" fontId="4" fillId="0" borderId="15" xfId="52" applyNumberFormat="1" applyFont="1" applyFill="1" applyBorder="1" applyAlignment="1" applyProtection="1">
      <alignment horizontal="right" vertical="center"/>
      <protection hidden="1"/>
    </xf>
    <xf numFmtId="169" fontId="4" fillId="0" borderId="12" xfId="52" applyNumberFormat="1" applyFont="1" applyFill="1" applyBorder="1" applyAlignment="1" applyProtection="1">
      <alignment horizontal="right" vertical="center"/>
      <protection hidden="1"/>
    </xf>
    <xf numFmtId="169" fontId="5" fillId="0" borderId="0" xfId="52" applyNumberFormat="1" applyFont="1" applyFill="1" applyAlignment="1" applyProtection="1">
      <alignment/>
      <protection hidden="1"/>
    </xf>
    <xf numFmtId="169" fontId="4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left" vertical="center" wrapText="1"/>
      <protection hidden="1"/>
    </xf>
    <xf numFmtId="0" fontId="7" fillId="0" borderId="0" xfId="52" applyNumberFormat="1" applyFont="1" applyFill="1" applyAlignment="1" applyProtection="1">
      <alignment horizontal="left" vertical="center"/>
      <protection hidden="1"/>
    </xf>
    <xf numFmtId="0" fontId="7" fillId="0" borderId="0" xfId="52" applyNumberFormat="1" applyFont="1" applyFill="1" applyProtection="1">
      <alignment/>
      <protection hidden="1"/>
    </xf>
    <xf numFmtId="0" fontId="8" fillId="0" borderId="0" xfId="52" applyFont="1">
      <alignment/>
      <protection/>
    </xf>
    <xf numFmtId="168" fontId="4" fillId="33" borderId="31" xfId="52" applyNumberFormat="1" applyFont="1" applyFill="1" applyBorder="1" applyAlignment="1" applyProtection="1">
      <alignment horizontal="left" vertical="top" wrapText="1"/>
      <protection hidden="1"/>
    </xf>
    <xf numFmtId="168" fontId="4" fillId="33" borderId="32" xfId="52" applyNumberFormat="1" applyFont="1" applyFill="1" applyBorder="1" applyAlignment="1" applyProtection="1">
      <alignment horizontal="left" vertical="top" wrapText="1"/>
      <protection hidden="1"/>
    </xf>
    <xf numFmtId="165" fontId="4" fillId="0" borderId="33" xfId="52" applyNumberFormat="1" applyFont="1" applyFill="1" applyBorder="1" applyAlignment="1" applyProtection="1">
      <alignment horizontal="center" vertical="center"/>
      <protection hidden="1"/>
    </xf>
    <xf numFmtId="169" fontId="4" fillId="0" borderId="33" xfId="52" applyNumberFormat="1" applyFont="1" applyFill="1" applyBorder="1" applyAlignment="1" applyProtection="1">
      <alignment horizontal="right" vertical="center"/>
      <protection hidden="1"/>
    </xf>
    <xf numFmtId="169" fontId="4" fillId="0" borderId="12" xfId="52" applyNumberFormat="1" applyFont="1" applyFill="1" applyBorder="1" applyAlignment="1" applyProtection="1">
      <alignment horizontal="right" vertical="center"/>
      <protection hidden="1"/>
    </xf>
    <xf numFmtId="168" fontId="4" fillId="33" borderId="34" xfId="52" applyNumberFormat="1" applyFont="1" applyFill="1" applyBorder="1" applyAlignment="1" applyProtection="1">
      <alignment horizontal="left" vertical="top" wrapText="1"/>
      <protection hidden="1"/>
    </xf>
    <xf numFmtId="168" fontId="4" fillId="33" borderId="35" xfId="52" applyNumberFormat="1" applyFont="1" applyFill="1" applyBorder="1" applyAlignment="1" applyProtection="1">
      <alignment horizontal="left" vertical="top" wrapText="1"/>
      <protection hidden="1"/>
    </xf>
    <xf numFmtId="165" fontId="4" fillId="0" borderId="36" xfId="52" applyNumberFormat="1" applyFont="1" applyFill="1" applyBorder="1" applyAlignment="1" applyProtection="1">
      <alignment horizontal="center" vertical="center"/>
      <protection hidden="1"/>
    </xf>
    <xf numFmtId="169" fontId="4" fillId="0" borderId="36" xfId="52" applyNumberFormat="1" applyFont="1" applyFill="1" applyBorder="1" applyAlignment="1" applyProtection="1">
      <alignment horizontal="right" vertical="center"/>
      <protection hidden="1"/>
    </xf>
    <xf numFmtId="169" fontId="4" fillId="0" borderId="15" xfId="52" applyNumberFormat="1" applyFont="1" applyFill="1" applyBorder="1" applyAlignment="1" applyProtection="1">
      <alignment horizontal="right" vertical="center"/>
      <protection hidden="1"/>
    </xf>
    <xf numFmtId="165" fontId="4" fillId="33" borderId="36" xfId="52" applyNumberFormat="1" applyFont="1" applyFill="1" applyBorder="1" applyAlignment="1" applyProtection="1">
      <alignment horizontal="center" vertical="center"/>
      <protection hidden="1"/>
    </xf>
    <xf numFmtId="169" fontId="4" fillId="33" borderId="36" xfId="52" applyNumberFormat="1" applyFont="1" applyFill="1" applyBorder="1" applyAlignment="1" applyProtection="1">
      <alignment horizontal="right" vertical="center"/>
      <protection hidden="1"/>
    </xf>
    <xf numFmtId="169" fontId="4" fillId="33" borderId="15" xfId="52" applyNumberFormat="1" applyFont="1" applyFill="1" applyBorder="1" applyAlignment="1" applyProtection="1">
      <alignment horizontal="right" vertical="center"/>
      <protection hidden="1"/>
    </xf>
    <xf numFmtId="168" fontId="4" fillId="33" borderId="37" xfId="52" applyNumberFormat="1" applyFont="1" applyFill="1" applyBorder="1" applyAlignment="1" applyProtection="1">
      <alignment horizontal="left" vertical="top" wrapText="1"/>
      <protection hidden="1"/>
    </xf>
    <xf numFmtId="168" fontId="4" fillId="33" borderId="38" xfId="52" applyNumberFormat="1" applyFont="1" applyFill="1" applyBorder="1" applyAlignment="1" applyProtection="1">
      <alignment horizontal="left" vertical="top" wrapText="1"/>
      <protection hidden="1"/>
    </xf>
    <xf numFmtId="165" fontId="4" fillId="33" borderId="39" xfId="52" applyNumberFormat="1" applyFont="1" applyFill="1" applyBorder="1" applyAlignment="1" applyProtection="1">
      <alignment horizontal="center" vertical="center"/>
      <protection hidden="1"/>
    </xf>
    <xf numFmtId="169" fontId="4" fillId="33" borderId="39" xfId="52" applyNumberFormat="1" applyFont="1" applyFill="1" applyBorder="1" applyAlignment="1" applyProtection="1">
      <alignment horizontal="right" vertical="center"/>
      <protection hidden="1"/>
    </xf>
    <xf numFmtId="169" fontId="4" fillId="33" borderId="17" xfId="52" applyNumberFormat="1" applyFont="1" applyFill="1" applyBorder="1" applyAlignment="1" applyProtection="1">
      <alignment horizontal="right" vertical="center"/>
      <protection hidden="1"/>
    </xf>
    <xf numFmtId="0" fontId="6" fillId="0" borderId="0" xfId="52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52" applyNumberFormat="1" applyFont="1" applyFill="1" applyBorder="1" applyAlignment="1" applyProtection="1">
      <alignment horizontal="center" vertical="center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4" fillId="0" borderId="17" xfId="52" applyNumberFormat="1" applyFont="1" applyFill="1" applyBorder="1" applyAlignment="1" applyProtection="1">
      <alignment horizontal="center" vertical="center"/>
      <protection hidden="1"/>
    </xf>
    <xf numFmtId="0" fontId="4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3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0"/>
  <sheetViews>
    <sheetView showGridLines="0" tabSelected="1" zoomScalePageLayoutView="0" workbookViewId="0" topLeftCell="A1">
      <selection activeCell="M5" sqref="M5:Z5"/>
    </sheetView>
  </sheetViews>
  <sheetFormatPr defaultColWidth="9.140625" defaultRowHeight="15"/>
  <cols>
    <col min="1" max="1" width="1.421875" style="1" customWidth="1"/>
    <col min="2" max="12" width="0" style="1" hidden="1" customWidth="1"/>
    <col min="13" max="13" width="51.421875" style="1" customWidth="1"/>
    <col min="14" max="14" width="11.00390625" style="1" customWidth="1"/>
    <col min="15" max="17" width="6.00390625" style="1" customWidth="1"/>
    <col min="18" max="20" width="0" style="1" hidden="1" customWidth="1"/>
    <col min="21" max="21" width="14.57421875" style="1" customWidth="1"/>
    <col min="22" max="25" width="0" style="1" hidden="1" customWidth="1"/>
    <col min="26" max="26" width="14.57421875" style="1" customWidth="1"/>
    <col min="27" max="27" width="0.9921875" style="1" customWidth="1"/>
    <col min="28" max="254" width="9.140625" style="1" customWidth="1"/>
    <col min="255" max="16384" width="9.140625" style="1" customWidth="1"/>
  </cols>
  <sheetData>
    <row r="1" spans="1:27" ht="12.75" customHeigh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 t="s">
        <v>242</v>
      </c>
      <c r="AA1" s="2"/>
    </row>
    <row r="2" spans="1:27" ht="12.75" customHeigh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5" t="s">
        <v>239</v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2"/>
    </row>
    <row r="3" spans="1:27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6" t="s">
        <v>240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5"/>
    </row>
    <row r="4" spans="1:27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87" t="s">
        <v>241</v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2"/>
    </row>
    <row r="5" spans="1:27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87" t="s">
        <v>244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2"/>
    </row>
    <row r="6" spans="1:27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51"/>
      <c r="R6" s="44"/>
      <c r="S6" s="44"/>
      <c r="T6" s="44"/>
      <c r="U6" s="51"/>
      <c r="V6" s="2"/>
      <c r="W6" s="2"/>
      <c r="X6" s="2"/>
      <c r="Y6" s="2"/>
      <c r="Z6" s="2"/>
      <c r="AA6" s="2"/>
    </row>
    <row r="7" spans="1:27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51"/>
      <c r="R7" s="44"/>
      <c r="S7" s="44"/>
      <c r="T7" s="44"/>
      <c r="U7" s="51"/>
      <c r="V7" s="2"/>
      <c r="W7" s="2"/>
      <c r="X7" s="2"/>
      <c r="Y7" s="2"/>
      <c r="Z7" s="2"/>
      <c r="AA7" s="2"/>
    </row>
    <row r="8" spans="1:27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51"/>
      <c r="R8" s="44"/>
      <c r="S8" s="44"/>
      <c r="T8" s="44"/>
      <c r="U8" s="51"/>
      <c r="V8" s="2"/>
      <c r="W8" s="2"/>
      <c r="X8" s="2"/>
      <c r="Y8" s="2"/>
      <c r="Z8" s="2"/>
      <c r="AA8" s="2"/>
    </row>
    <row r="9" spans="1:27" ht="63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88" t="s">
        <v>243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2"/>
    </row>
    <row r="10" spans="1:27" ht="11.2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49"/>
      <c r="U10" s="49"/>
      <c r="V10" s="8"/>
      <c r="W10" s="50"/>
      <c r="X10" s="8"/>
      <c r="Y10" s="49" t="s">
        <v>238</v>
      </c>
      <c r="Z10" s="2"/>
      <c r="AA10" s="2"/>
    </row>
    <row r="11" spans="1:27" ht="12" customHeight="1" thickBot="1">
      <c r="A11" s="4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8" t="s">
        <v>234</v>
      </c>
      <c r="N11" s="46"/>
      <c r="O11" s="46"/>
      <c r="P11" s="46" t="s">
        <v>4</v>
      </c>
      <c r="Q11" s="46"/>
      <c r="R11" s="47" t="s">
        <v>237</v>
      </c>
      <c r="S11" s="46"/>
      <c r="T11" s="89" t="s">
        <v>236</v>
      </c>
      <c r="U11" s="93">
        <v>2020</v>
      </c>
      <c r="V11" s="90" t="s">
        <v>235</v>
      </c>
      <c r="W11" s="91"/>
      <c r="X11" s="91"/>
      <c r="Y11" s="92"/>
      <c r="Z11" s="95">
        <v>2021</v>
      </c>
      <c r="AA11" s="8"/>
    </row>
    <row r="12" spans="1:27" ht="1.5" customHeight="1" thickBot="1">
      <c r="A12" s="4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53"/>
      <c r="O12" s="41"/>
      <c r="P12" s="41"/>
      <c r="Q12" s="41"/>
      <c r="R12" s="42"/>
      <c r="S12" s="41"/>
      <c r="T12" s="89"/>
      <c r="U12" s="93"/>
      <c r="V12" s="90"/>
      <c r="W12" s="91"/>
      <c r="X12" s="91"/>
      <c r="Y12" s="92"/>
      <c r="Z12" s="95"/>
      <c r="AA12" s="8"/>
    </row>
    <row r="13" spans="1:27" ht="34.5" customHeight="1" thickBot="1">
      <c r="A13" s="15"/>
      <c r="B13" s="40"/>
      <c r="C13" s="40"/>
      <c r="D13" s="40"/>
      <c r="E13" s="40"/>
      <c r="F13" s="40"/>
      <c r="G13" s="40" t="s">
        <v>234</v>
      </c>
      <c r="H13" s="40"/>
      <c r="I13" s="40"/>
      <c r="J13" s="40"/>
      <c r="K13" s="40"/>
      <c r="L13" s="40"/>
      <c r="M13" s="39"/>
      <c r="N13" s="38" t="s">
        <v>233</v>
      </c>
      <c r="O13" s="54" t="s">
        <v>232</v>
      </c>
      <c r="P13" s="54" t="s">
        <v>231</v>
      </c>
      <c r="Q13" s="55" t="s">
        <v>230</v>
      </c>
      <c r="R13" s="37" t="s">
        <v>229</v>
      </c>
      <c r="S13" s="55" t="s">
        <v>228</v>
      </c>
      <c r="T13" s="89"/>
      <c r="U13" s="94"/>
      <c r="V13" s="36" t="s">
        <v>227</v>
      </c>
      <c r="W13" s="35" t="s">
        <v>226</v>
      </c>
      <c r="X13" s="35" t="s">
        <v>225</v>
      </c>
      <c r="Y13" s="35" t="s">
        <v>224</v>
      </c>
      <c r="Z13" s="95"/>
      <c r="AA13" s="8" t="s">
        <v>4</v>
      </c>
    </row>
    <row r="14" spans="1:27" ht="9.75" customHeight="1" thickBot="1">
      <c r="A14" s="15"/>
      <c r="B14" s="34"/>
      <c r="C14" s="34"/>
      <c r="D14" s="34"/>
      <c r="E14" s="34"/>
      <c r="F14" s="34"/>
      <c r="G14" s="34">
        <v>1</v>
      </c>
      <c r="H14" s="34"/>
      <c r="I14" s="34"/>
      <c r="J14" s="34"/>
      <c r="K14" s="34"/>
      <c r="L14" s="34"/>
      <c r="M14" s="33">
        <v>1</v>
      </c>
      <c r="N14" s="32">
        <v>5</v>
      </c>
      <c r="O14" s="31">
        <v>6</v>
      </c>
      <c r="P14" s="31">
        <v>2</v>
      </c>
      <c r="Q14" s="31">
        <v>3</v>
      </c>
      <c r="R14" s="27">
        <v>4</v>
      </c>
      <c r="S14" s="30">
        <v>7</v>
      </c>
      <c r="T14" s="30">
        <v>8</v>
      </c>
      <c r="U14" s="29">
        <v>8</v>
      </c>
      <c r="V14" s="28">
        <v>9</v>
      </c>
      <c r="W14" s="27">
        <v>10</v>
      </c>
      <c r="X14" s="27">
        <v>11</v>
      </c>
      <c r="Y14" s="27">
        <v>12</v>
      </c>
      <c r="Z14" s="52"/>
      <c r="AA14" s="8" t="s">
        <v>4</v>
      </c>
    </row>
    <row r="15" spans="1:27" ht="23.25" customHeight="1">
      <c r="A15" s="15"/>
      <c r="B15" s="80" t="s">
        <v>223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26" t="s">
        <v>222</v>
      </c>
      <c r="O15" s="25" t="s">
        <v>4</v>
      </c>
      <c r="P15" s="24">
        <v>0</v>
      </c>
      <c r="Q15" s="24">
        <v>0</v>
      </c>
      <c r="R15" s="82"/>
      <c r="S15" s="82"/>
      <c r="T15" s="23">
        <v>0</v>
      </c>
      <c r="U15" s="57">
        <v>97648450</v>
      </c>
      <c r="V15" s="83"/>
      <c r="W15" s="83"/>
      <c r="X15" s="83"/>
      <c r="Y15" s="84"/>
      <c r="Z15" s="57">
        <v>102689501</v>
      </c>
      <c r="AA15" s="10" t="s">
        <v>4</v>
      </c>
    </row>
    <row r="16" spans="1:27" ht="23.25" customHeight="1">
      <c r="A16" s="15"/>
      <c r="B16" s="72" t="s">
        <v>221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22" t="s">
        <v>220</v>
      </c>
      <c r="O16" s="21" t="s">
        <v>4</v>
      </c>
      <c r="P16" s="20">
        <v>0</v>
      </c>
      <c r="Q16" s="20">
        <v>0</v>
      </c>
      <c r="R16" s="77"/>
      <c r="S16" s="77"/>
      <c r="T16" s="16">
        <v>0</v>
      </c>
      <c r="U16" s="58">
        <f>92955105+4693350</f>
        <v>97648455</v>
      </c>
      <c r="V16" s="78"/>
      <c r="W16" s="78"/>
      <c r="X16" s="78"/>
      <c r="Y16" s="79"/>
      <c r="Z16" s="58">
        <v>102689501</v>
      </c>
      <c r="AA16" s="10" t="s">
        <v>4</v>
      </c>
    </row>
    <row r="17" spans="1:27" ht="23.25" customHeight="1">
      <c r="A17" s="15"/>
      <c r="B17" s="72" t="s">
        <v>112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22" t="s">
        <v>219</v>
      </c>
      <c r="O17" s="21" t="s">
        <v>4</v>
      </c>
      <c r="P17" s="20">
        <v>0</v>
      </c>
      <c r="Q17" s="20">
        <v>0</v>
      </c>
      <c r="R17" s="77"/>
      <c r="S17" s="77"/>
      <c r="T17" s="16">
        <v>0</v>
      </c>
      <c r="U17" s="58">
        <v>20231947</v>
      </c>
      <c r="V17" s="78"/>
      <c r="W17" s="78"/>
      <c r="X17" s="78"/>
      <c r="Y17" s="79"/>
      <c r="Z17" s="58">
        <v>20231947</v>
      </c>
      <c r="AA17" s="10" t="s">
        <v>4</v>
      </c>
    </row>
    <row r="18" spans="1:27" ht="23.25" customHeight="1">
      <c r="A18" s="15"/>
      <c r="B18" s="72" t="s">
        <v>110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22" t="s">
        <v>218</v>
      </c>
      <c r="O18" s="21" t="s">
        <v>4</v>
      </c>
      <c r="P18" s="20">
        <v>0</v>
      </c>
      <c r="Q18" s="20">
        <v>0</v>
      </c>
      <c r="R18" s="77"/>
      <c r="S18" s="77"/>
      <c r="T18" s="16">
        <v>0</v>
      </c>
      <c r="U18" s="58">
        <v>12160000</v>
      </c>
      <c r="V18" s="78"/>
      <c r="W18" s="78"/>
      <c r="X18" s="78"/>
      <c r="Y18" s="79"/>
      <c r="Z18" s="58">
        <v>12160000</v>
      </c>
      <c r="AA18" s="10" t="s">
        <v>4</v>
      </c>
    </row>
    <row r="19" spans="1:27" ht="23.25" customHeight="1">
      <c r="A19" s="15"/>
      <c r="B19" s="72" t="s">
        <v>51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2" t="s">
        <v>218</v>
      </c>
      <c r="O19" s="21" t="s">
        <v>50</v>
      </c>
      <c r="P19" s="20">
        <v>0</v>
      </c>
      <c r="Q19" s="20">
        <v>0</v>
      </c>
      <c r="R19" s="77"/>
      <c r="S19" s="77"/>
      <c r="T19" s="16">
        <v>0</v>
      </c>
      <c r="U19" s="58">
        <v>9339478</v>
      </c>
      <c r="V19" s="78"/>
      <c r="W19" s="78"/>
      <c r="X19" s="78"/>
      <c r="Y19" s="79"/>
      <c r="Z19" s="58">
        <v>9339478</v>
      </c>
      <c r="AA19" s="10" t="s">
        <v>4</v>
      </c>
    </row>
    <row r="20" spans="1:27" ht="12.75" customHeight="1">
      <c r="A20" s="15"/>
      <c r="B20" s="72" t="s">
        <v>66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19" t="s">
        <v>218</v>
      </c>
      <c r="O20" s="18" t="s">
        <v>50</v>
      </c>
      <c r="P20" s="17">
        <v>1</v>
      </c>
      <c r="Q20" s="17">
        <v>0</v>
      </c>
      <c r="R20" s="74"/>
      <c r="S20" s="74"/>
      <c r="T20" s="16">
        <v>0</v>
      </c>
      <c r="U20" s="59">
        <v>9339478</v>
      </c>
      <c r="V20" s="75"/>
      <c r="W20" s="75"/>
      <c r="X20" s="75"/>
      <c r="Y20" s="76"/>
      <c r="Z20" s="59">
        <v>9339478</v>
      </c>
      <c r="AA20" s="10" t="s">
        <v>4</v>
      </c>
    </row>
    <row r="21" spans="1:27" ht="34.5" customHeight="1">
      <c r="A21" s="15"/>
      <c r="B21" s="72" t="s">
        <v>215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19" t="s">
        <v>218</v>
      </c>
      <c r="O21" s="18" t="s">
        <v>50</v>
      </c>
      <c r="P21" s="17">
        <v>1</v>
      </c>
      <c r="Q21" s="17">
        <v>6</v>
      </c>
      <c r="R21" s="74"/>
      <c r="S21" s="74"/>
      <c r="T21" s="16">
        <v>0</v>
      </c>
      <c r="U21" s="59">
        <v>9339478</v>
      </c>
      <c r="V21" s="75"/>
      <c r="W21" s="75"/>
      <c r="X21" s="75"/>
      <c r="Y21" s="76"/>
      <c r="Z21" s="59">
        <v>9339478</v>
      </c>
      <c r="AA21" s="10" t="s">
        <v>4</v>
      </c>
    </row>
    <row r="22" spans="1:27" ht="34.5" customHeight="1">
      <c r="A22" s="15"/>
      <c r="B22" s="72" t="s">
        <v>49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22" t="s">
        <v>218</v>
      </c>
      <c r="O22" s="21" t="s">
        <v>48</v>
      </c>
      <c r="P22" s="20">
        <v>0</v>
      </c>
      <c r="Q22" s="20">
        <v>0</v>
      </c>
      <c r="R22" s="77"/>
      <c r="S22" s="77"/>
      <c r="T22" s="16">
        <v>0</v>
      </c>
      <c r="U22" s="58">
        <v>2820522</v>
      </c>
      <c r="V22" s="78"/>
      <c r="W22" s="78"/>
      <c r="X22" s="78"/>
      <c r="Y22" s="79"/>
      <c r="Z22" s="58">
        <v>2820522</v>
      </c>
      <c r="AA22" s="10" t="s">
        <v>4</v>
      </c>
    </row>
    <row r="23" spans="1:27" ht="12.75" customHeight="1">
      <c r="A23" s="15"/>
      <c r="B23" s="72" t="s">
        <v>66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19" t="s">
        <v>218</v>
      </c>
      <c r="O23" s="18" t="s">
        <v>48</v>
      </c>
      <c r="P23" s="17">
        <v>1</v>
      </c>
      <c r="Q23" s="17">
        <v>0</v>
      </c>
      <c r="R23" s="74"/>
      <c r="S23" s="74"/>
      <c r="T23" s="16">
        <v>0</v>
      </c>
      <c r="U23" s="59">
        <v>2820522</v>
      </c>
      <c r="V23" s="75"/>
      <c r="W23" s="75"/>
      <c r="X23" s="75"/>
      <c r="Y23" s="76"/>
      <c r="Z23" s="59">
        <v>2820522</v>
      </c>
      <c r="AA23" s="10" t="s">
        <v>4</v>
      </c>
    </row>
    <row r="24" spans="1:27" ht="34.5" customHeight="1">
      <c r="A24" s="15"/>
      <c r="B24" s="72" t="s">
        <v>215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19" t="s">
        <v>218</v>
      </c>
      <c r="O24" s="18" t="s">
        <v>48</v>
      </c>
      <c r="P24" s="17">
        <v>1</v>
      </c>
      <c r="Q24" s="17">
        <v>6</v>
      </c>
      <c r="R24" s="74"/>
      <c r="S24" s="74"/>
      <c r="T24" s="16">
        <v>0</v>
      </c>
      <c r="U24" s="59">
        <v>2820522</v>
      </c>
      <c r="V24" s="75"/>
      <c r="W24" s="75"/>
      <c r="X24" s="75"/>
      <c r="Y24" s="76"/>
      <c r="Z24" s="59">
        <v>2820522</v>
      </c>
      <c r="AA24" s="10" t="s">
        <v>4</v>
      </c>
    </row>
    <row r="25" spans="1:27" ht="23.25" customHeight="1">
      <c r="A25" s="15"/>
      <c r="B25" s="72" t="s">
        <v>108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22" t="s">
        <v>217</v>
      </c>
      <c r="O25" s="21" t="s">
        <v>4</v>
      </c>
      <c r="P25" s="20">
        <v>0</v>
      </c>
      <c r="Q25" s="20">
        <v>0</v>
      </c>
      <c r="R25" s="77"/>
      <c r="S25" s="77"/>
      <c r="T25" s="16">
        <v>0</v>
      </c>
      <c r="U25" s="58">
        <v>7839047</v>
      </c>
      <c r="V25" s="78"/>
      <c r="W25" s="78"/>
      <c r="X25" s="78"/>
      <c r="Y25" s="79"/>
      <c r="Z25" s="58">
        <v>7839047</v>
      </c>
      <c r="AA25" s="10" t="s">
        <v>4</v>
      </c>
    </row>
    <row r="26" spans="1:27" ht="23.25" customHeight="1">
      <c r="A26" s="15"/>
      <c r="B26" s="72" t="s">
        <v>68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22" t="s">
        <v>217</v>
      </c>
      <c r="O26" s="21" t="s">
        <v>67</v>
      </c>
      <c r="P26" s="20">
        <v>0</v>
      </c>
      <c r="Q26" s="20">
        <v>0</v>
      </c>
      <c r="R26" s="77"/>
      <c r="S26" s="77"/>
      <c r="T26" s="16">
        <v>0</v>
      </c>
      <c r="U26" s="58">
        <v>200000</v>
      </c>
      <c r="V26" s="78"/>
      <c r="W26" s="78"/>
      <c r="X26" s="78"/>
      <c r="Y26" s="79"/>
      <c r="Z26" s="58">
        <v>200000</v>
      </c>
      <c r="AA26" s="10" t="s">
        <v>4</v>
      </c>
    </row>
    <row r="27" spans="1:27" ht="12.75" customHeight="1">
      <c r="A27" s="15"/>
      <c r="B27" s="72" t="s">
        <v>66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  <c r="N27" s="19" t="s">
        <v>217</v>
      </c>
      <c r="O27" s="18" t="s">
        <v>67</v>
      </c>
      <c r="P27" s="17">
        <v>1</v>
      </c>
      <c r="Q27" s="17">
        <v>0</v>
      </c>
      <c r="R27" s="74"/>
      <c r="S27" s="74"/>
      <c r="T27" s="16">
        <v>0</v>
      </c>
      <c r="U27" s="59">
        <v>200000</v>
      </c>
      <c r="V27" s="75"/>
      <c r="W27" s="75"/>
      <c r="X27" s="75"/>
      <c r="Y27" s="76"/>
      <c r="Z27" s="59">
        <v>200000</v>
      </c>
      <c r="AA27" s="10" t="s">
        <v>4</v>
      </c>
    </row>
    <row r="28" spans="1:27" ht="34.5" customHeight="1">
      <c r="A28" s="15"/>
      <c r="B28" s="72" t="s">
        <v>215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  <c r="N28" s="19" t="s">
        <v>217</v>
      </c>
      <c r="O28" s="18" t="s">
        <v>67</v>
      </c>
      <c r="P28" s="17">
        <v>1</v>
      </c>
      <c r="Q28" s="17">
        <v>6</v>
      </c>
      <c r="R28" s="74"/>
      <c r="S28" s="74"/>
      <c r="T28" s="16">
        <v>0</v>
      </c>
      <c r="U28" s="59">
        <v>200000</v>
      </c>
      <c r="V28" s="75"/>
      <c r="W28" s="75"/>
      <c r="X28" s="75"/>
      <c r="Y28" s="76"/>
      <c r="Z28" s="59">
        <v>200000</v>
      </c>
      <c r="AA28" s="10" t="s">
        <v>4</v>
      </c>
    </row>
    <row r="29" spans="1:27" ht="12.75" customHeight="1">
      <c r="A29" s="15"/>
      <c r="B29" s="72" t="s">
        <v>28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  <c r="N29" s="22" t="s">
        <v>217</v>
      </c>
      <c r="O29" s="21" t="s">
        <v>24</v>
      </c>
      <c r="P29" s="20">
        <v>0</v>
      </c>
      <c r="Q29" s="20">
        <v>0</v>
      </c>
      <c r="R29" s="77"/>
      <c r="S29" s="77"/>
      <c r="T29" s="16">
        <v>0</v>
      </c>
      <c r="U29" s="58">
        <v>7627947</v>
      </c>
      <c r="V29" s="78"/>
      <c r="W29" s="78"/>
      <c r="X29" s="78"/>
      <c r="Y29" s="79"/>
      <c r="Z29" s="58">
        <v>7627947</v>
      </c>
      <c r="AA29" s="10" t="s">
        <v>4</v>
      </c>
    </row>
    <row r="30" spans="1:27" ht="12.75" customHeight="1">
      <c r="A30" s="15"/>
      <c r="B30" s="72" t="s">
        <v>66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  <c r="N30" s="19" t="s">
        <v>217</v>
      </c>
      <c r="O30" s="18" t="s">
        <v>24</v>
      </c>
      <c r="P30" s="17">
        <v>1</v>
      </c>
      <c r="Q30" s="17">
        <v>0</v>
      </c>
      <c r="R30" s="74"/>
      <c r="S30" s="74"/>
      <c r="T30" s="16">
        <v>0</v>
      </c>
      <c r="U30" s="59">
        <v>7627947</v>
      </c>
      <c r="V30" s="75"/>
      <c r="W30" s="75"/>
      <c r="X30" s="75"/>
      <c r="Y30" s="76"/>
      <c r="Z30" s="59">
        <v>7627947</v>
      </c>
      <c r="AA30" s="10" t="s">
        <v>4</v>
      </c>
    </row>
    <row r="31" spans="1:27" ht="34.5" customHeight="1">
      <c r="A31" s="15"/>
      <c r="B31" s="72" t="s">
        <v>215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19" t="s">
        <v>217</v>
      </c>
      <c r="O31" s="18" t="s">
        <v>24</v>
      </c>
      <c r="P31" s="17">
        <v>1</v>
      </c>
      <c r="Q31" s="17">
        <v>6</v>
      </c>
      <c r="R31" s="74"/>
      <c r="S31" s="74"/>
      <c r="T31" s="16">
        <v>0</v>
      </c>
      <c r="U31" s="59">
        <v>7627947</v>
      </c>
      <c r="V31" s="75"/>
      <c r="W31" s="75"/>
      <c r="X31" s="75"/>
      <c r="Y31" s="76"/>
      <c r="Z31" s="59">
        <v>7627947</v>
      </c>
      <c r="AA31" s="10" t="s">
        <v>4</v>
      </c>
    </row>
    <row r="32" spans="1:27" ht="12.75" customHeight="1">
      <c r="A32" s="15"/>
      <c r="B32" s="72" t="s">
        <v>85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22" t="s">
        <v>217</v>
      </c>
      <c r="O32" s="21" t="s">
        <v>83</v>
      </c>
      <c r="P32" s="20">
        <v>0</v>
      </c>
      <c r="Q32" s="20">
        <v>0</v>
      </c>
      <c r="R32" s="77"/>
      <c r="S32" s="77"/>
      <c r="T32" s="16">
        <v>0</v>
      </c>
      <c r="U32" s="58">
        <v>11100</v>
      </c>
      <c r="V32" s="78"/>
      <c r="W32" s="78"/>
      <c r="X32" s="78"/>
      <c r="Y32" s="79"/>
      <c r="Z32" s="58">
        <v>11100</v>
      </c>
      <c r="AA32" s="10" t="s">
        <v>4</v>
      </c>
    </row>
    <row r="33" spans="1:27" ht="12.75" customHeight="1">
      <c r="A33" s="15"/>
      <c r="B33" s="72" t="s">
        <v>66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19" t="s">
        <v>217</v>
      </c>
      <c r="O33" s="18" t="s">
        <v>83</v>
      </c>
      <c r="P33" s="17">
        <v>1</v>
      </c>
      <c r="Q33" s="17">
        <v>0</v>
      </c>
      <c r="R33" s="74"/>
      <c r="S33" s="74"/>
      <c r="T33" s="16">
        <v>0</v>
      </c>
      <c r="U33" s="59">
        <v>11100</v>
      </c>
      <c r="V33" s="75"/>
      <c r="W33" s="75"/>
      <c r="X33" s="75"/>
      <c r="Y33" s="76"/>
      <c r="Z33" s="59">
        <v>11100</v>
      </c>
      <c r="AA33" s="10" t="s">
        <v>4</v>
      </c>
    </row>
    <row r="34" spans="1:27" ht="34.5" customHeight="1">
      <c r="A34" s="15"/>
      <c r="B34" s="72" t="s">
        <v>215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19" t="s">
        <v>217</v>
      </c>
      <c r="O34" s="18" t="s">
        <v>83</v>
      </c>
      <c r="P34" s="17">
        <v>1</v>
      </c>
      <c r="Q34" s="17">
        <v>6</v>
      </c>
      <c r="R34" s="74"/>
      <c r="S34" s="74"/>
      <c r="T34" s="16">
        <v>0</v>
      </c>
      <c r="U34" s="59">
        <v>11100</v>
      </c>
      <c r="V34" s="75"/>
      <c r="W34" s="75"/>
      <c r="X34" s="75"/>
      <c r="Y34" s="76"/>
      <c r="Z34" s="59">
        <v>11100</v>
      </c>
      <c r="AA34" s="10" t="s">
        <v>4</v>
      </c>
    </row>
    <row r="35" spans="1:27" ht="12.75" customHeight="1">
      <c r="A35" s="15"/>
      <c r="B35" s="72" t="s">
        <v>216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  <c r="N35" s="22" t="s">
        <v>214</v>
      </c>
      <c r="O35" s="21" t="s">
        <v>4</v>
      </c>
      <c r="P35" s="20">
        <v>0</v>
      </c>
      <c r="Q35" s="20">
        <v>0</v>
      </c>
      <c r="R35" s="77"/>
      <c r="S35" s="77"/>
      <c r="T35" s="16">
        <v>0</v>
      </c>
      <c r="U35" s="58">
        <v>232900</v>
      </c>
      <c r="V35" s="78"/>
      <c r="W35" s="78"/>
      <c r="X35" s="78"/>
      <c r="Y35" s="79"/>
      <c r="Z35" s="58">
        <v>232900</v>
      </c>
      <c r="AA35" s="10" t="s">
        <v>4</v>
      </c>
    </row>
    <row r="36" spans="1:27" ht="12.75" customHeight="1">
      <c r="A36" s="15"/>
      <c r="B36" s="72" t="s">
        <v>81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  <c r="N36" s="22" t="s">
        <v>214</v>
      </c>
      <c r="O36" s="21" t="s">
        <v>78</v>
      </c>
      <c r="P36" s="20">
        <v>0</v>
      </c>
      <c r="Q36" s="20">
        <v>0</v>
      </c>
      <c r="R36" s="77"/>
      <c r="S36" s="77"/>
      <c r="T36" s="16">
        <v>0</v>
      </c>
      <c r="U36" s="58">
        <v>232900</v>
      </c>
      <c r="V36" s="78"/>
      <c r="W36" s="78"/>
      <c r="X36" s="78"/>
      <c r="Y36" s="79"/>
      <c r="Z36" s="58">
        <v>232900</v>
      </c>
      <c r="AA36" s="10" t="s">
        <v>4</v>
      </c>
    </row>
    <row r="37" spans="1:27" ht="12.75" customHeight="1">
      <c r="A37" s="15"/>
      <c r="B37" s="72" t="s">
        <v>66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  <c r="N37" s="19" t="s">
        <v>214</v>
      </c>
      <c r="O37" s="18" t="s">
        <v>78</v>
      </c>
      <c r="P37" s="17">
        <v>1</v>
      </c>
      <c r="Q37" s="17">
        <v>0</v>
      </c>
      <c r="R37" s="74"/>
      <c r="S37" s="74"/>
      <c r="T37" s="16">
        <v>0</v>
      </c>
      <c r="U37" s="59">
        <v>232900</v>
      </c>
      <c r="V37" s="75"/>
      <c r="W37" s="75"/>
      <c r="X37" s="75"/>
      <c r="Y37" s="76"/>
      <c r="Z37" s="59">
        <v>232900</v>
      </c>
      <c r="AA37" s="10" t="s">
        <v>4</v>
      </c>
    </row>
    <row r="38" spans="1:27" ht="34.5" customHeight="1">
      <c r="A38" s="15"/>
      <c r="B38" s="72" t="s">
        <v>215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19" t="s">
        <v>214</v>
      </c>
      <c r="O38" s="18" t="s">
        <v>78</v>
      </c>
      <c r="P38" s="17">
        <v>1</v>
      </c>
      <c r="Q38" s="17">
        <v>6</v>
      </c>
      <c r="R38" s="74"/>
      <c r="S38" s="74"/>
      <c r="T38" s="16">
        <v>0</v>
      </c>
      <c r="U38" s="59">
        <v>232900</v>
      </c>
      <c r="V38" s="75"/>
      <c r="W38" s="75"/>
      <c r="X38" s="75"/>
      <c r="Y38" s="76"/>
      <c r="Z38" s="59">
        <v>232900</v>
      </c>
      <c r="AA38" s="10" t="s">
        <v>4</v>
      </c>
    </row>
    <row r="39" spans="1:27" ht="57" customHeight="1">
      <c r="A39" s="15"/>
      <c r="B39" s="72" t="s">
        <v>213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22" t="s">
        <v>212</v>
      </c>
      <c r="O39" s="21" t="s">
        <v>4</v>
      </c>
      <c r="P39" s="20">
        <v>0</v>
      </c>
      <c r="Q39" s="20">
        <v>0</v>
      </c>
      <c r="R39" s="77"/>
      <c r="S39" s="77"/>
      <c r="T39" s="16">
        <v>0</v>
      </c>
      <c r="U39" s="58">
        <v>5333300</v>
      </c>
      <c r="V39" s="78"/>
      <c r="W39" s="78"/>
      <c r="X39" s="78"/>
      <c r="Y39" s="79"/>
      <c r="Z39" s="58">
        <v>5333300</v>
      </c>
      <c r="AA39" s="10" t="s">
        <v>4</v>
      </c>
    </row>
    <row r="40" spans="1:27" ht="23.25" customHeight="1">
      <c r="A40" s="15"/>
      <c r="B40" s="72" t="s">
        <v>211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3"/>
      <c r="N40" s="22" t="s">
        <v>209</v>
      </c>
      <c r="O40" s="21" t="s">
        <v>4</v>
      </c>
      <c r="P40" s="20">
        <v>0</v>
      </c>
      <c r="Q40" s="20">
        <v>0</v>
      </c>
      <c r="R40" s="77"/>
      <c r="S40" s="77"/>
      <c r="T40" s="16">
        <v>0</v>
      </c>
      <c r="U40" s="58">
        <v>940000</v>
      </c>
      <c r="V40" s="78"/>
      <c r="W40" s="78"/>
      <c r="X40" s="78"/>
      <c r="Y40" s="79"/>
      <c r="Z40" s="58">
        <v>940000</v>
      </c>
      <c r="AA40" s="10" t="s">
        <v>4</v>
      </c>
    </row>
    <row r="41" spans="1:27" ht="12.75" customHeight="1">
      <c r="A41" s="15"/>
      <c r="B41" s="72" t="s">
        <v>18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  <c r="N41" s="22" t="s">
        <v>209</v>
      </c>
      <c r="O41" s="21" t="s">
        <v>14</v>
      </c>
      <c r="P41" s="20">
        <v>0</v>
      </c>
      <c r="Q41" s="20">
        <v>0</v>
      </c>
      <c r="R41" s="77"/>
      <c r="S41" s="77"/>
      <c r="T41" s="16">
        <v>0</v>
      </c>
      <c r="U41" s="58">
        <v>940000</v>
      </c>
      <c r="V41" s="78"/>
      <c r="W41" s="78"/>
      <c r="X41" s="78"/>
      <c r="Y41" s="79"/>
      <c r="Z41" s="58">
        <v>940000</v>
      </c>
      <c r="AA41" s="10" t="s">
        <v>4</v>
      </c>
    </row>
    <row r="42" spans="1:27" ht="12.75" customHeight="1">
      <c r="A42" s="15"/>
      <c r="B42" s="72" t="s">
        <v>66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19" t="s">
        <v>209</v>
      </c>
      <c r="O42" s="18" t="s">
        <v>14</v>
      </c>
      <c r="P42" s="17">
        <v>1</v>
      </c>
      <c r="Q42" s="17">
        <v>0</v>
      </c>
      <c r="R42" s="74"/>
      <c r="S42" s="74"/>
      <c r="T42" s="16">
        <v>0</v>
      </c>
      <c r="U42" s="59">
        <v>940000</v>
      </c>
      <c r="V42" s="75"/>
      <c r="W42" s="75"/>
      <c r="X42" s="75"/>
      <c r="Y42" s="76"/>
      <c r="Z42" s="59">
        <v>940000</v>
      </c>
      <c r="AA42" s="10" t="s">
        <v>4</v>
      </c>
    </row>
    <row r="43" spans="1:27" ht="12.75" customHeight="1">
      <c r="A43" s="15"/>
      <c r="B43" s="72" t="s">
        <v>210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19" t="s">
        <v>209</v>
      </c>
      <c r="O43" s="18" t="s">
        <v>14</v>
      </c>
      <c r="P43" s="17">
        <v>1</v>
      </c>
      <c r="Q43" s="17">
        <v>11</v>
      </c>
      <c r="R43" s="74"/>
      <c r="S43" s="74"/>
      <c r="T43" s="16">
        <v>0</v>
      </c>
      <c r="U43" s="59">
        <v>940000</v>
      </c>
      <c r="V43" s="75"/>
      <c r="W43" s="75"/>
      <c r="X43" s="75"/>
      <c r="Y43" s="76"/>
      <c r="Z43" s="59">
        <v>940000</v>
      </c>
      <c r="AA43" s="10" t="s">
        <v>4</v>
      </c>
    </row>
    <row r="44" spans="1:27" ht="34.5" customHeight="1">
      <c r="A44" s="15"/>
      <c r="B44" s="72" t="s">
        <v>208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22" t="s">
        <v>207</v>
      </c>
      <c r="O44" s="21" t="s">
        <v>4</v>
      </c>
      <c r="P44" s="20">
        <v>0</v>
      </c>
      <c r="Q44" s="20">
        <v>0</v>
      </c>
      <c r="R44" s="77"/>
      <c r="S44" s="77"/>
      <c r="T44" s="16">
        <v>0</v>
      </c>
      <c r="U44" s="58">
        <v>4393300</v>
      </c>
      <c r="V44" s="78"/>
      <c r="W44" s="78"/>
      <c r="X44" s="78"/>
      <c r="Y44" s="79"/>
      <c r="Z44" s="58">
        <v>4393300</v>
      </c>
      <c r="AA44" s="10" t="s">
        <v>4</v>
      </c>
    </row>
    <row r="45" spans="1:27" ht="12.75" customHeight="1">
      <c r="A45" s="15"/>
      <c r="B45" s="72" t="s">
        <v>18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22" t="s">
        <v>207</v>
      </c>
      <c r="O45" s="21" t="s">
        <v>14</v>
      </c>
      <c r="P45" s="20">
        <v>0</v>
      </c>
      <c r="Q45" s="20">
        <v>0</v>
      </c>
      <c r="R45" s="77"/>
      <c r="S45" s="77"/>
      <c r="T45" s="16">
        <v>0</v>
      </c>
      <c r="U45" s="58">
        <v>4393300</v>
      </c>
      <c r="V45" s="78"/>
      <c r="W45" s="78"/>
      <c r="X45" s="78"/>
      <c r="Y45" s="79"/>
      <c r="Z45" s="58">
        <v>4393300</v>
      </c>
      <c r="AA45" s="10" t="s">
        <v>4</v>
      </c>
    </row>
    <row r="46" spans="1:27" ht="12.75" customHeight="1">
      <c r="A46" s="15"/>
      <c r="B46" s="72" t="s">
        <v>27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19" t="s">
        <v>207</v>
      </c>
      <c r="O46" s="18" t="s">
        <v>14</v>
      </c>
      <c r="P46" s="17">
        <v>3</v>
      </c>
      <c r="Q46" s="17">
        <v>0</v>
      </c>
      <c r="R46" s="74"/>
      <c r="S46" s="74"/>
      <c r="T46" s="16">
        <v>0</v>
      </c>
      <c r="U46" s="59">
        <v>4393300</v>
      </c>
      <c r="V46" s="75"/>
      <c r="W46" s="75"/>
      <c r="X46" s="75"/>
      <c r="Y46" s="76"/>
      <c r="Z46" s="59">
        <v>4393300</v>
      </c>
      <c r="AA46" s="10" t="s">
        <v>4</v>
      </c>
    </row>
    <row r="47" spans="1:27" ht="23.25" customHeight="1">
      <c r="A47" s="15"/>
      <c r="B47" s="72" t="s">
        <v>26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19" t="s">
        <v>207</v>
      </c>
      <c r="O47" s="18" t="s">
        <v>14</v>
      </c>
      <c r="P47" s="17">
        <v>3</v>
      </c>
      <c r="Q47" s="17">
        <v>9</v>
      </c>
      <c r="R47" s="74"/>
      <c r="S47" s="74"/>
      <c r="T47" s="16">
        <v>0</v>
      </c>
      <c r="U47" s="59">
        <v>4393300</v>
      </c>
      <c r="V47" s="75"/>
      <c r="W47" s="75"/>
      <c r="X47" s="75"/>
      <c r="Y47" s="76"/>
      <c r="Z47" s="59">
        <v>4393300</v>
      </c>
      <c r="AA47" s="10" t="s">
        <v>4</v>
      </c>
    </row>
    <row r="48" spans="1:27" ht="23.25" customHeight="1">
      <c r="A48" s="15"/>
      <c r="B48" s="72" t="s">
        <v>206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22" t="s">
        <v>205</v>
      </c>
      <c r="O48" s="21" t="s">
        <v>4</v>
      </c>
      <c r="P48" s="20">
        <v>0</v>
      </c>
      <c r="Q48" s="20">
        <v>0</v>
      </c>
      <c r="R48" s="77"/>
      <c r="S48" s="77"/>
      <c r="T48" s="16">
        <v>0</v>
      </c>
      <c r="U48" s="59">
        <f>3265282+4693370</f>
        <v>7958652</v>
      </c>
      <c r="V48" s="78"/>
      <c r="W48" s="78"/>
      <c r="X48" s="78"/>
      <c r="Y48" s="79"/>
      <c r="Z48" s="59">
        <v>12999681</v>
      </c>
      <c r="AA48" s="10" t="s">
        <v>4</v>
      </c>
    </row>
    <row r="49" spans="1:27" ht="23.25" customHeight="1">
      <c r="A49" s="15"/>
      <c r="B49" s="72" t="s">
        <v>204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3"/>
      <c r="N49" s="22" t="s">
        <v>202</v>
      </c>
      <c r="O49" s="21" t="s">
        <v>4</v>
      </c>
      <c r="P49" s="20">
        <v>0</v>
      </c>
      <c r="Q49" s="20">
        <v>0</v>
      </c>
      <c r="R49" s="77"/>
      <c r="S49" s="77"/>
      <c r="T49" s="16">
        <v>0</v>
      </c>
      <c r="U49" s="59">
        <f>3265282+4693370</f>
        <v>7958652</v>
      </c>
      <c r="V49" s="78"/>
      <c r="W49" s="78"/>
      <c r="X49" s="78"/>
      <c r="Y49" s="79"/>
      <c r="Z49" s="59">
        <v>12999681</v>
      </c>
      <c r="AA49" s="10" t="s">
        <v>4</v>
      </c>
    </row>
    <row r="50" spans="1:27" ht="23.25" customHeight="1">
      <c r="A50" s="15"/>
      <c r="B50" s="72" t="s">
        <v>68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22" t="s">
        <v>202</v>
      </c>
      <c r="O50" s="21" t="s">
        <v>67</v>
      </c>
      <c r="P50" s="20">
        <v>0</v>
      </c>
      <c r="Q50" s="20">
        <v>0</v>
      </c>
      <c r="R50" s="77"/>
      <c r="S50" s="77"/>
      <c r="T50" s="16">
        <v>0</v>
      </c>
      <c r="U50" s="59">
        <f>3265282+4693370</f>
        <v>7958652</v>
      </c>
      <c r="V50" s="78"/>
      <c r="W50" s="78"/>
      <c r="X50" s="78"/>
      <c r="Y50" s="79"/>
      <c r="Z50" s="59">
        <v>12999681</v>
      </c>
      <c r="AA50" s="10" t="s">
        <v>4</v>
      </c>
    </row>
    <row r="51" spans="1:27" ht="12.75" customHeight="1">
      <c r="A51" s="15"/>
      <c r="B51" s="72" t="s">
        <v>66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19" t="s">
        <v>202</v>
      </c>
      <c r="O51" s="18" t="s">
        <v>67</v>
      </c>
      <c r="P51" s="17">
        <v>1</v>
      </c>
      <c r="Q51" s="17">
        <v>0</v>
      </c>
      <c r="R51" s="74"/>
      <c r="S51" s="74"/>
      <c r="T51" s="16">
        <v>0</v>
      </c>
      <c r="U51" s="59">
        <f>3265282+4693370</f>
        <v>7958652</v>
      </c>
      <c r="V51" s="75"/>
      <c r="W51" s="75"/>
      <c r="X51" s="75"/>
      <c r="Y51" s="76"/>
      <c r="Z51" s="59">
        <v>12999681</v>
      </c>
      <c r="AA51" s="10" t="s">
        <v>4</v>
      </c>
    </row>
    <row r="52" spans="1:27" ht="12.75" customHeight="1">
      <c r="A52" s="15"/>
      <c r="B52" s="72" t="s">
        <v>203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19" t="s">
        <v>202</v>
      </c>
      <c r="O52" s="18" t="s">
        <v>67</v>
      </c>
      <c r="P52" s="17">
        <v>1</v>
      </c>
      <c r="Q52" s="17">
        <v>13</v>
      </c>
      <c r="R52" s="74"/>
      <c r="S52" s="74"/>
      <c r="T52" s="16">
        <v>0</v>
      </c>
      <c r="U52" s="59">
        <f>3265282+4693370</f>
        <v>7958652</v>
      </c>
      <c r="V52" s="75"/>
      <c r="W52" s="75"/>
      <c r="X52" s="75"/>
      <c r="Y52" s="76"/>
      <c r="Z52" s="59">
        <v>12999681</v>
      </c>
      <c r="AA52" s="10" t="s">
        <v>4</v>
      </c>
    </row>
    <row r="53" spans="1:27" ht="23.25" customHeight="1">
      <c r="A53" s="15"/>
      <c r="B53" s="72" t="s">
        <v>201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22" t="s">
        <v>200</v>
      </c>
      <c r="O53" s="21" t="s">
        <v>4</v>
      </c>
      <c r="P53" s="20">
        <v>0</v>
      </c>
      <c r="Q53" s="20">
        <v>0</v>
      </c>
      <c r="R53" s="77"/>
      <c r="S53" s="77"/>
      <c r="T53" s="16">
        <v>0</v>
      </c>
      <c r="U53" s="58">
        <v>64124576</v>
      </c>
      <c r="V53" s="78"/>
      <c r="W53" s="78"/>
      <c r="X53" s="78"/>
      <c r="Y53" s="79"/>
      <c r="Z53" s="58">
        <v>64124576</v>
      </c>
      <c r="AA53" s="10" t="s">
        <v>4</v>
      </c>
    </row>
    <row r="54" spans="1:27" ht="23.25" customHeight="1">
      <c r="A54" s="15"/>
      <c r="B54" s="72" t="s">
        <v>199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22" t="s">
        <v>195</v>
      </c>
      <c r="O54" s="21" t="s">
        <v>4</v>
      </c>
      <c r="P54" s="20">
        <v>0</v>
      </c>
      <c r="Q54" s="20">
        <v>0</v>
      </c>
      <c r="R54" s="77"/>
      <c r="S54" s="77"/>
      <c r="T54" s="16">
        <v>0</v>
      </c>
      <c r="U54" s="58">
        <v>64124576</v>
      </c>
      <c r="V54" s="78"/>
      <c r="W54" s="78"/>
      <c r="X54" s="78"/>
      <c r="Y54" s="79"/>
      <c r="Z54" s="58">
        <v>64124576</v>
      </c>
      <c r="AA54" s="10" t="s">
        <v>4</v>
      </c>
    </row>
    <row r="55" spans="1:27" ht="12.75" customHeight="1">
      <c r="A55" s="15"/>
      <c r="B55" s="72" t="s">
        <v>198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3"/>
      <c r="N55" s="22" t="s">
        <v>195</v>
      </c>
      <c r="O55" s="21" t="s">
        <v>194</v>
      </c>
      <c r="P55" s="20">
        <v>0</v>
      </c>
      <c r="Q55" s="20">
        <v>0</v>
      </c>
      <c r="R55" s="77"/>
      <c r="S55" s="77"/>
      <c r="T55" s="16">
        <v>0</v>
      </c>
      <c r="U55" s="58">
        <v>64124576</v>
      </c>
      <c r="V55" s="78"/>
      <c r="W55" s="78"/>
      <c r="X55" s="78"/>
      <c r="Y55" s="79"/>
      <c r="Z55" s="58">
        <v>64124576</v>
      </c>
      <c r="AA55" s="10" t="s">
        <v>4</v>
      </c>
    </row>
    <row r="56" spans="1:27" ht="12.75" customHeight="1">
      <c r="A56" s="15"/>
      <c r="B56" s="72" t="s">
        <v>197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3"/>
      <c r="N56" s="19" t="s">
        <v>195</v>
      </c>
      <c r="O56" s="18" t="s">
        <v>194</v>
      </c>
      <c r="P56" s="17">
        <v>14</v>
      </c>
      <c r="Q56" s="17">
        <v>0</v>
      </c>
      <c r="R56" s="74"/>
      <c r="S56" s="74"/>
      <c r="T56" s="16">
        <v>0</v>
      </c>
      <c r="U56" s="59">
        <v>64124576</v>
      </c>
      <c r="V56" s="75"/>
      <c r="W56" s="75"/>
      <c r="X56" s="75"/>
      <c r="Y56" s="76"/>
      <c r="Z56" s="59">
        <v>64124576</v>
      </c>
      <c r="AA56" s="10" t="s">
        <v>4</v>
      </c>
    </row>
    <row r="57" spans="1:27" ht="34.5" customHeight="1">
      <c r="A57" s="15"/>
      <c r="B57" s="72" t="s">
        <v>196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  <c r="N57" s="19" t="s">
        <v>195</v>
      </c>
      <c r="O57" s="18" t="s">
        <v>194</v>
      </c>
      <c r="P57" s="17">
        <v>14</v>
      </c>
      <c r="Q57" s="17">
        <v>1</v>
      </c>
      <c r="R57" s="74"/>
      <c r="S57" s="74"/>
      <c r="T57" s="16">
        <v>0</v>
      </c>
      <c r="U57" s="59">
        <v>64124576</v>
      </c>
      <c r="V57" s="75"/>
      <c r="W57" s="75"/>
      <c r="X57" s="75"/>
      <c r="Y57" s="76"/>
      <c r="Z57" s="59">
        <v>64124576</v>
      </c>
      <c r="AA57" s="10" t="s">
        <v>4</v>
      </c>
    </row>
    <row r="58" spans="1:27" ht="23.25" customHeight="1">
      <c r="A58" s="15"/>
      <c r="B58" s="72" t="s">
        <v>193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3"/>
      <c r="N58" s="22" t="s">
        <v>192</v>
      </c>
      <c r="O58" s="21" t="s">
        <v>4</v>
      </c>
      <c r="P58" s="20">
        <v>0</v>
      </c>
      <c r="Q58" s="20">
        <v>0</v>
      </c>
      <c r="R58" s="77"/>
      <c r="S58" s="77"/>
      <c r="T58" s="16">
        <v>0</v>
      </c>
      <c r="U58" s="58">
        <v>22563200</v>
      </c>
      <c r="V58" s="78"/>
      <c r="W58" s="78"/>
      <c r="X58" s="78"/>
      <c r="Y58" s="79"/>
      <c r="Z58" s="58">
        <v>25478200</v>
      </c>
      <c r="AA58" s="10" t="s">
        <v>4</v>
      </c>
    </row>
    <row r="59" spans="1:27" ht="23.25" customHeight="1">
      <c r="A59" s="15"/>
      <c r="B59" s="72" t="s">
        <v>193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3"/>
      <c r="N59" s="22" t="s">
        <v>192</v>
      </c>
      <c r="O59" s="21" t="s">
        <v>4</v>
      </c>
      <c r="P59" s="20">
        <v>0</v>
      </c>
      <c r="Q59" s="20">
        <v>0</v>
      </c>
      <c r="R59" s="77"/>
      <c r="S59" s="77"/>
      <c r="T59" s="16">
        <v>0</v>
      </c>
      <c r="U59" s="58">
        <v>22563200</v>
      </c>
      <c r="V59" s="78"/>
      <c r="W59" s="78"/>
      <c r="X59" s="78"/>
      <c r="Y59" s="79"/>
      <c r="Z59" s="58">
        <v>25478200</v>
      </c>
      <c r="AA59" s="10" t="s">
        <v>4</v>
      </c>
    </row>
    <row r="60" spans="1:27" ht="23.25" customHeight="1">
      <c r="A60" s="15"/>
      <c r="B60" s="72" t="s">
        <v>191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3"/>
      <c r="N60" s="22" t="s">
        <v>190</v>
      </c>
      <c r="O60" s="21" t="s">
        <v>4</v>
      </c>
      <c r="P60" s="20">
        <v>0</v>
      </c>
      <c r="Q60" s="20">
        <v>0</v>
      </c>
      <c r="R60" s="77"/>
      <c r="S60" s="77"/>
      <c r="T60" s="16">
        <v>0</v>
      </c>
      <c r="U60" s="59">
        <v>16361668</v>
      </c>
      <c r="V60" s="78"/>
      <c r="W60" s="78"/>
      <c r="X60" s="78"/>
      <c r="Y60" s="79"/>
      <c r="Z60" s="59">
        <v>19276754</v>
      </c>
      <c r="AA60" s="10" t="s">
        <v>4</v>
      </c>
    </row>
    <row r="61" spans="1:27" ht="34.5" customHeight="1">
      <c r="A61" s="15"/>
      <c r="B61" s="72" t="s">
        <v>189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3"/>
      <c r="N61" s="22" t="s">
        <v>187</v>
      </c>
      <c r="O61" s="21" t="s">
        <v>4</v>
      </c>
      <c r="P61" s="20">
        <v>0</v>
      </c>
      <c r="Q61" s="20">
        <v>0</v>
      </c>
      <c r="R61" s="77"/>
      <c r="S61" s="77"/>
      <c r="T61" s="16">
        <v>0</v>
      </c>
      <c r="U61" s="59">
        <v>16361668</v>
      </c>
      <c r="V61" s="78"/>
      <c r="W61" s="78"/>
      <c r="X61" s="78"/>
      <c r="Y61" s="79"/>
      <c r="Z61" s="59">
        <v>19276754</v>
      </c>
      <c r="AA61" s="10" t="s">
        <v>4</v>
      </c>
    </row>
    <row r="62" spans="1:27" ht="23.25" customHeight="1">
      <c r="A62" s="15"/>
      <c r="B62" s="72" t="s">
        <v>183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3"/>
      <c r="N62" s="22" t="s">
        <v>187</v>
      </c>
      <c r="O62" s="21" t="s">
        <v>180</v>
      </c>
      <c r="P62" s="20">
        <v>0</v>
      </c>
      <c r="Q62" s="20">
        <v>0</v>
      </c>
      <c r="R62" s="77"/>
      <c r="S62" s="77"/>
      <c r="T62" s="16">
        <v>0</v>
      </c>
      <c r="U62" s="59">
        <v>16361668</v>
      </c>
      <c r="V62" s="78"/>
      <c r="W62" s="78"/>
      <c r="X62" s="78"/>
      <c r="Y62" s="79"/>
      <c r="Z62" s="59">
        <v>19276754</v>
      </c>
      <c r="AA62" s="10" t="s">
        <v>4</v>
      </c>
    </row>
    <row r="63" spans="1:27" ht="12.75" customHeight="1">
      <c r="A63" s="15"/>
      <c r="B63" s="72" t="s">
        <v>11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3"/>
      <c r="N63" s="19" t="s">
        <v>187</v>
      </c>
      <c r="O63" s="18" t="s">
        <v>180</v>
      </c>
      <c r="P63" s="17">
        <v>4</v>
      </c>
      <c r="Q63" s="17">
        <v>0</v>
      </c>
      <c r="R63" s="74"/>
      <c r="S63" s="74"/>
      <c r="T63" s="16">
        <v>0</v>
      </c>
      <c r="U63" s="59">
        <v>16361668</v>
      </c>
      <c r="V63" s="75"/>
      <c r="W63" s="75"/>
      <c r="X63" s="75"/>
      <c r="Y63" s="76"/>
      <c r="Z63" s="59">
        <v>19276754</v>
      </c>
      <c r="AA63" s="10" t="s">
        <v>4</v>
      </c>
    </row>
    <row r="64" spans="1:27" ht="12.75" customHeight="1">
      <c r="A64" s="15"/>
      <c r="B64" s="72" t="s">
        <v>188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19" t="s">
        <v>187</v>
      </c>
      <c r="O64" s="18" t="s">
        <v>180</v>
      </c>
      <c r="P64" s="17">
        <v>4</v>
      </c>
      <c r="Q64" s="17">
        <v>9</v>
      </c>
      <c r="R64" s="74"/>
      <c r="S64" s="74"/>
      <c r="T64" s="16">
        <v>0</v>
      </c>
      <c r="U64" s="59">
        <v>16361668</v>
      </c>
      <c r="V64" s="75"/>
      <c r="W64" s="75"/>
      <c r="X64" s="75"/>
      <c r="Y64" s="76"/>
      <c r="Z64" s="59">
        <v>19276754</v>
      </c>
      <c r="AA64" s="10" t="s">
        <v>4</v>
      </c>
    </row>
    <row r="65" spans="1:27" ht="23.25" customHeight="1">
      <c r="A65" s="15"/>
      <c r="B65" s="72" t="s">
        <v>186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3"/>
      <c r="N65" s="22" t="s">
        <v>185</v>
      </c>
      <c r="O65" s="21" t="s">
        <v>4</v>
      </c>
      <c r="P65" s="20">
        <v>0</v>
      </c>
      <c r="Q65" s="20">
        <v>0</v>
      </c>
      <c r="R65" s="77"/>
      <c r="S65" s="77"/>
      <c r="T65" s="16">
        <v>0</v>
      </c>
      <c r="U65" s="58">
        <v>1178086</v>
      </c>
      <c r="V65" s="78"/>
      <c r="W65" s="78"/>
      <c r="X65" s="78"/>
      <c r="Y65" s="79"/>
      <c r="Z65" s="58">
        <v>1178086</v>
      </c>
      <c r="AA65" s="10" t="s">
        <v>4</v>
      </c>
    </row>
    <row r="66" spans="1:27" ht="34.5" customHeight="1">
      <c r="A66" s="15"/>
      <c r="B66" s="72" t="s">
        <v>184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3"/>
      <c r="N66" s="22" t="s">
        <v>181</v>
      </c>
      <c r="O66" s="21" t="s">
        <v>4</v>
      </c>
      <c r="P66" s="20">
        <v>0</v>
      </c>
      <c r="Q66" s="20">
        <v>0</v>
      </c>
      <c r="R66" s="77"/>
      <c r="S66" s="77"/>
      <c r="T66" s="16">
        <v>0</v>
      </c>
      <c r="U66" s="58">
        <v>1178086</v>
      </c>
      <c r="V66" s="78"/>
      <c r="W66" s="78"/>
      <c r="X66" s="78"/>
      <c r="Y66" s="79"/>
      <c r="Z66" s="58">
        <v>1178086</v>
      </c>
      <c r="AA66" s="10" t="s">
        <v>4</v>
      </c>
    </row>
    <row r="67" spans="1:27" ht="23.25" customHeight="1">
      <c r="A67" s="15"/>
      <c r="B67" s="72" t="s">
        <v>183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3"/>
      <c r="N67" s="22" t="s">
        <v>181</v>
      </c>
      <c r="O67" s="21" t="s">
        <v>180</v>
      </c>
      <c r="P67" s="20">
        <v>0</v>
      </c>
      <c r="Q67" s="20">
        <v>0</v>
      </c>
      <c r="R67" s="77"/>
      <c r="S67" s="77"/>
      <c r="T67" s="16">
        <v>0</v>
      </c>
      <c r="U67" s="58">
        <v>1178086</v>
      </c>
      <c r="V67" s="78"/>
      <c r="W67" s="78"/>
      <c r="X67" s="78"/>
      <c r="Y67" s="79"/>
      <c r="Z67" s="58">
        <v>1178086</v>
      </c>
      <c r="AA67" s="10" t="s">
        <v>4</v>
      </c>
    </row>
    <row r="68" spans="1:27" ht="12.75" customHeight="1">
      <c r="A68" s="15"/>
      <c r="B68" s="72" t="s">
        <v>174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3"/>
      <c r="N68" s="19" t="s">
        <v>181</v>
      </c>
      <c r="O68" s="18" t="s">
        <v>180</v>
      </c>
      <c r="P68" s="17">
        <v>5</v>
      </c>
      <c r="Q68" s="17">
        <v>0</v>
      </c>
      <c r="R68" s="74"/>
      <c r="S68" s="74"/>
      <c r="T68" s="16">
        <v>0</v>
      </c>
      <c r="U68" s="59">
        <v>1178086</v>
      </c>
      <c r="V68" s="75"/>
      <c r="W68" s="75"/>
      <c r="X68" s="75"/>
      <c r="Y68" s="76"/>
      <c r="Z68" s="59">
        <v>1178086</v>
      </c>
      <c r="AA68" s="10" t="s">
        <v>4</v>
      </c>
    </row>
    <row r="69" spans="1:27" ht="12.75" customHeight="1">
      <c r="A69" s="15"/>
      <c r="B69" s="72" t="s">
        <v>182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3"/>
      <c r="N69" s="19" t="s">
        <v>181</v>
      </c>
      <c r="O69" s="18" t="s">
        <v>180</v>
      </c>
      <c r="P69" s="17">
        <v>5</v>
      </c>
      <c r="Q69" s="17">
        <v>1</v>
      </c>
      <c r="R69" s="74"/>
      <c r="S69" s="74"/>
      <c r="T69" s="16">
        <v>0</v>
      </c>
      <c r="U69" s="59">
        <v>1178086</v>
      </c>
      <c r="V69" s="75"/>
      <c r="W69" s="75"/>
      <c r="X69" s="75"/>
      <c r="Y69" s="76"/>
      <c r="Z69" s="59">
        <v>1178086</v>
      </c>
      <c r="AA69" s="10" t="s">
        <v>4</v>
      </c>
    </row>
    <row r="70" spans="1:27" ht="23.25" customHeight="1">
      <c r="A70" s="15"/>
      <c r="B70" s="72" t="s">
        <v>179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3"/>
      <c r="N70" s="22" t="s">
        <v>178</v>
      </c>
      <c r="O70" s="21" t="s">
        <v>4</v>
      </c>
      <c r="P70" s="20">
        <v>0</v>
      </c>
      <c r="Q70" s="20">
        <v>0</v>
      </c>
      <c r="R70" s="77"/>
      <c r="S70" s="77"/>
      <c r="T70" s="16">
        <v>0</v>
      </c>
      <c r="U70" s="58">
        <v>5023404</v>
      </c>
      <c r="V70" s="78"/>
      <c r="W70" s="78"/>
      <c r="X70" s="78"/>
      <c r="Y70" s="79"/>
      <c r="Z70" s="58">
        <v>5023404</v>
      </c>
      <c r="AA70" s="10" t="s">
        <v>4</v>
      </c>
    </row>
    <row r="71" spans="1:27" ht="12.75" customHeight="1">
      <c r="A71" s="15"/>
      <c r="B71" s="72" t="s">
        <v>177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3"/>
      <c r="N71" s="22" t="s">
        <v>176</v>
      </c>
      <c r="O71" s="21" t="s">
        <v>4</v>
      </c>
      <c r="P71" s="20">
        <v>0</v>
      </c>
      <c r="Q71" s="20">
        <v>0</v>
      </c>
      <c r="R71" s="77"/>
      <c r="S71" s="77"/>
      <c r="T71" s="16">
        <v>0</v>
      </c>
      <c r="U71" s="58">
        <v>2663404</v>
      </c>
      <c r="V71" s="78"/>
      <c r="W71" s="78"/>
      <c r="X71" s="78"/>
      <c r="Y71" s="79"/>
      <c r="Z71" s="58">
        <v>2663404</v>
      </c>
      <c r="AA71" s="10" t="s">
        <v>4</v>
      </c>
    </row>
    <row r="72" spans="1:27" ht="12.75" customHeight="1">
      <c r="A72" s="15"/>
      <c r="B72" s="72" t="s">
        <v>28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3"/>
      <c r="N72" s="22" t="s">
        <v>176</v>
      </c>
      <c r="O72" s="21" t="s">
        <v>24</v>
      </c>
      <c r="P72" s="20">
        <v>0</v>
      </c>
      <c r="Q72" s="20">
        <v>0</v>
      </c>
      <c r="R72" s="77"/>
      <c r="S72" s="77"/>
      <c r="T72" s="16">
        <v>0</v>
      </c>
      <c r="U72" s="58">
        <v>2663404</v>
      </c>
      <c r="V72" s="78"/>
      <c r="W72" s="78"/>
      <c r="X72" s="78"/>
      <c r="Y72" s="79"/>
      <c r="Z72" s="58">
        <v>2663404</v>
      </c>
      <c r="AA72" s="10" t="s">
        <v>4</v>
      </c>
    </row>
    <row r="73" spans="1:27" ht="12.75" customHeight="1">
      <c r="A73" s="15"/>
      <c r="B73" s="72" t="s">
        <v>174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3"/>
      <c r="N73" s="19" t="s">
        <v>176</v>
      </c>
      <c r="O73" s="18" t="s">
        <v>24</v>
      </c>
      <c r="P73" s="17">
        <v>5</v>
      </c>
      <c r="Q73" s="17">
        <v>0</v>
      </c>
      <c r="R73" s="74"/>
      <c r="S73" s="74"/>
      <c r="T73" s="16">
        <v>0</v>
      </c>
      <c r="U73" s="59">
        <v>2663404</v>
      </c>
      <c r="V73" s="75"/>
      <c r="W73" s="75"/>
      <c r="X73" s="75"/>
      <c r="Y73" s="76"/>
      <c r="Z73" s="59">
        <v>2663404</v>
      </c>
      <c r="AA73" s="10" t="s">
        <v>4</v>
      </c>
    </row>
    <row r="74" spans="1:27" ht="12.75" customHeight="1">
      <c r="A74" s="15"/>
      <c r="B74" s="72" t="s">
        <v>173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3"/>
      <c r="N74" s="19" t="s">
        <v>176</v>
      </c>
      <c r="O74" s="18" t="s">
        <v>24</v>
      </c>
      <c r="P74" s="17">
        <v>5</v>
      </c>
      <c r="Q74" s="17">
        <v>3</v>
      </c>
      <c r="R74" s="74"/>
      <c r="S74" s="74"/>
      <c r="T74" s="16">
        <v>0</v>
      </c>
      <c r="U74" s="59">
        <v>2663404</v>
      </c>
      <c r="V74" s="75"/>
      <c r="W74" s="75"/>
      <c r="X74" s="75"/>
      <c r="Y74" s="76"/>
      <c r="Z74" s="59">
        <v>2663404</v>
      </c>
      <c r="AA74" s="10" t="s">
        <v>4</v>
      </c>
    </row>
    <row r="75" spans="1:27" ht="23.25" customHeight="1">
      <c r="A75" s="15"/>
      <c r="B75" s="72" t="s">
        <v>175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3"/>
      <c r="N75" s="22" t="s">
        <v>172</v>
      </c>
      <c r="O75" s="21" t="s">
        <v>4</v>
      </c>
      <c r="P75" s="20">
        <v>0</v>
      </c>
      <c r="Q75" s="20">
        <v>0</v>
      </c>
      <c r="R75" s="77"/>
      <c r="S75" s="77"/>
      <c r="T75" s="16">
        <v>0</v>
      </c>
      <c r="U75" s="58">
        <v>2360000</v>
      </c>
      <c r="V75" s="78"/>
      <c r="W75" s="78"/>
      <c r="X75" s="78"/>
      <c r="Y75" s="79"/>
      <c r="Z75" s="58">
        <v>2360000</v>
      </c>
      <c r="AA75" s="10" t="s">
        <v>4</v>
      </c>
    </row>
    <row r="76" spans="1:27" ht="12.75" customHeight="1">
      <c r="A76" s="15"/>
      <c r="B76" s="72" t="s">
        <v>28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22" t="s">
        <v>172</v>
      </c>
      <c r="O76" s="21" t="s">
        <v>24</v>
      </c>
      <c r="P76" s="20">
        <v>0</v>
      </c>
      <c r="Q76" s="20">
        <v>0</v>
      </c>
      <c r="R76" s="77"/>
      <c r="S76" s="77"/>
      <c r="T76" s="16">
        <v>0</v>
      </c>
      <c r="U76" s="58">
        <v>2360000</v>
      </c>
      <c r="V76" s="78"/>
      <c r="W76" s="78"/>
      <c r="X76" s="78"/>
      <c r="Y76" s="79"/>
      <c r="Z76" s="58">
        <v>2360000</v>
      </c>
      <c r="AA76" s="10" t="s">
        <v>4</v>
      </c>
    </row>
    <row r="77" spans="1:27" ht="12.75" customHeight="1">
      <c r="A77" s="15"/>
      <c r="B77" s="72" t="s">
        <v>174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3"/>
      <c r="N77" s="19" t="s">
        <v>172</v>
      </c>
      <c r="O77" s="18" t="s">
        <v>24</v>
      </c>
      <c r="P77" s="17">
        <v>5</v>
      </c>
      <c r="Q77" s="17">
        <v>0</v>
      </c>
      <c r="R77" s="74"/>
      <c r="S77" s="74"/>
      <c r="T77" s="16">
        <v>0</v>
      </c>
      <c r="U77" s="59">
        <v>2360000</v>
      </c>
      <c r="V77" s="75"/>
      <c r="W77" s="75"/>
      <c r="X77" s="75"/>
      <c r="Y77" s="76"/>
      <c r="Z77" s="59">
        <v>2360000</v>
      </c>
      <c r="AA77" s="10" t="s">
        <v>4</v>
      </c>
    </row>
    <row r="78" spans="1:27" ht="12.75" customHeight="1">
      <c r="A78" s="15"/>
      <c r="B78" s="72" t="s">
        <v>173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3"/>
      <c r="N78" s="19" t="s">
        <v>172</v>
      </c>
      <c r="O78" s="18" t="s">
        <v>24</v>
      </c>
      <c r="P78" s="17">
        <v>5</v>
      </c>
      <c r="Q78" s="17">
        <v>3</v>
      </c>
      <c r="R78" s="74"/>
      <c r="S78" s="74"/>
      <c r="T78" s="16">
        <v>0</v>
      </c>
      <c r="U78" s="59">
        <v>2360000</v>
      </c>
      <c r="V78" s="75"/>
      <c r="W78" s="75"/>
      <c r="X78" s="75"/>
      <c r="Y78" s="76"/>
      <c r="Z78" s="59">
        <v>2360000</v>
      </c>
      <c r="AA78" s="10" t="s">
        <v>4</v>
      </c>
    </row>
    <row r="79" spans="1:27" ht="34.5" customHeight="1">
      <c r="A79" s="15"/>
      <c r="B79" s="72" t="s">
        <v>171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3"/>
      <c r="N79" s="22" t="s">
        <v>170</v>
      </c>
      <c r="O79" s="21" t="s">
        <v>4</v>
      </c>
      <c r="P79" s="20">
        <v>0</v>
      </c>
      <c r="Q79" s="20">
        <v>0</v>
      </c>
      <c r="R79" s="77"/>
      <c r="S79" s="77"/>
      <c r="T79" s="16">
        <v>0</v>
      </c>
      <c r="U79" s="58">
        <f>734722780-16301658</f>
        <v>718421122</v>
      </c>
      <c r="V79" s="78"/>
      <c r="W79" s="78"/>
      <c r="X79" s="78"/>
      <c r="Y79" s="79"/>
      <c r="Z79" s="58">
        <v>718421122</v>
      </c>
      <c r="AA79" s="10" t="s">
        <v>4</v>
      </c>
    </row>
    <row r="80" spans="1:27" ht="34.5" customHeight="1">
      <c r="A80" s="15"/>
      <c r="B80" s="72" t="s">
        <v>169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3"/>
      <c r="N80" s="22" t="s">
        <v>168</v>
      </c>
      <c r="O80" s="21" t="s">
        <v>4</v>
      </c>
      <c r="P80" s="20">
        <v>0</v>
      </c>
      <c r="Q80" s="20">
        <v>0</v>
      </c>
      <c r="R80" s="77"/>
      <c r="S80" s="77"/>
      <c r="T80" s="16">
        <v>0</v>
      </c>
      <c r="U80" s="58">
        <v>21189011</v>
      </c>
      <c r="V80" s="78"/>
      <c r="W80" s="78"/>
      <c r="X80" s="78"/>
      <c r="Y80" s="79"/>
      <c r="Z80" s="58">
        <v>21189011</v>
      </c>
      <c r="AA80" s="10" t="s">
        <v>4</v>
      </c>
    </row>
    <row r="81" spans="1:27" ht="23.25" customHeight="1">
      <c r="A81" s="15"/>
      <c r="B81" s="72" t="s">
        <v>167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3"/>
      <c r="N81" s="22" t="s">
        <v>166</v>
      </c>
      <c r="O81" s="21" t="s">
        <v>4</v>
      </c>
      <c r="P81" s="20">
        <v>0</v>
      </c>
      <c r="Q81" s="20">
        <v>0</v>
      </c>
      <c r="R81" s="77"/>
      <c r="S81" s="77"/>
      <c r="T81" s="16">
        <v>0</v>
      </c>
      <c r="U81" s="58">
        <v>2831576</v>
      </c>
      <c r="V81" s="78"/>
      <c r="W81" s="78"/>
      <c r="X81" s="78"/>
      <c r="Y81" s="79"/>
      <c r="Z81" s="58">
        <v>2831576</v>
      </c>
      <c r="AA81" s="10" t="s">
        <v>4</v>
      </c>
    </row>
    <row r="82" spans="1:27" ht="23.25" customHeight="1">
      <c r="A82" s="15"/>
      <c r="B82" s="72" t="s">
        <v>110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22" t="s">
        <v>165</v>
      </c>
      <c r="O82" s="21" t="s">
        <v>4</v>
      </c>
      <c r="P82" s="20">
        <v>0</v>
      </c>
      <c r="Q82" s="20">
        <v>0</v>
      </c>
      <c r="R82" s="77"/>
      <c r="S82" s="77"/>
      <c r="T82" s="16">
        <v>0</v>
      </c>
      <c r="U82" s="58">
        <v>2541700</v>
      </c>
      <c r="V82" s="78"/>
      <c r="W82" s="78"/>
      <c r="X82" s="78"/>
      <c r="Y82" s="79"/>
      <c r="Z82" s="58">
        <v>2541700</v>
      </c>
      <c r="AA82" s="10" t="s">
        <v>4</v>
      </c>
    </row>
    <row r="83" spans="1:27" ht="23.25" customHeight="1">
      <c r="A83" s="15"/>
      <c r="B83" s="72" t="s">
        <v>51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22" t="s">
        <v>165</v>
      </c>
      <c r="O83" s="21" t="s">
        <v>50</v>
      </c>
      <c r="P83" s="20">
        <v>0</v>
      </c>
      <c r="Q83" s="20">
        <v>0</v>
      </c>
      <c r="R83" s="77"/>
      <c r="S83" s="77"/>
      <c r="T83" s="16">
        <v>0</v>
      </c>
      <c r="U83" s="58">
        <v>1952151</v>
      </c>
      <c r="V83" s="78"/>
      <c r="W83" s="78"/>
      <c r="X83" s="78"/>
      <c r="Y83" s="79"/>
      <c r="Z83" s="58">
        <v>1952151</v>
      </c>
      <c r="AA83" s="10" t="s">
        <v>4</v>
      </c>
    </row>
    <row r="84" spans="1:27" ht="12.75" customHeight="1">
      <c r="A84" s="15"/>
      <c r="B84" s="72" t="s">
        <v>124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3"/>
      <c r="N84" s="19" t="s">
        <v>165</v>
      </c>
      <c r="O84" s="18" t="s">
        <v>50</v>
      </c>
      <c r="P84" s="17">
        <v>7</v>
      </c>
      <c r="Q84" s="17">
        <v>0</v>
      </c>
      <c r="R84" s="74"/>
      <c r="S84" s="74"/>
      <c r="T84" s="16">
        <v>0</v>
      </c>
      <c r="U84" s="59">
        <v>1952151</v>
      </c>
      <c r="V84" s="75"/>
      <c r="W84" s="75"/>
      <c r="X84" s="75"/>
      <c r="Y84" s="76"/>
      <c r="Z84" s="59">
        <v>1952151</v>
      </c>
      <c r="AA84" s="10" t="s">
        <v>4</v>
      </c>
    </row>
    <row r="85" spans="1:27" ht="12.75" customHeight="1">
      <c r="A85" s="15"/>
      <c r="B85" s="72" t="s">
        <v>134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3"/>
      <c r="N85" s="19" t="s">
        <v>165</v>
      </c>
      <c r="O85" s="18" t="s">
        <v>50</v>
      </c>
      <c r="P85" s="17">
        <v>7</v>
      </c>
      <c r="Q85" s="17">
        <v>9</v>
      </c>
      <c r="R85" s="74"/>
      <c r="S85" s="74"/>
      <c r="T85" s="16">
        <v>0</v>
      </c>
      <c r="U85" s="59">
        <v>1952151</v>
      </c>
      <c r="V85" s="75"/>
      <c r="W85" s="75"/>
      <c r="X85" s="75"/>
      <c r="Y85" s="76"/>
      <c r="Z85" s="59">
        <v>1952151</v>
      </c>
      <c r="AA85" s="10" t="s">
        <v>4</v>
      </c>
    </row>
    <row r="86" spans="1:27" ht="34.5" customHeight="1">
      <c r="A86" s="15"/>
      <c r="B86" s="72" t="s">
        <v>49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3"/>
      <c r="N86" s="22" t="s">
        <v>165</v>
      </c>
      <c r="O86" s="21" t="s">
        <v>48</v>
      </c>
      <c r="P86" s="20">
        <v>0</v>
      </c>
      <c r="Q86" s="20">
        <v>0</v>
      </c>
      <c r="R86" s="77"/>
      <c r="S86" s="77"/>
      <c r="T86" s="16">
        <v>0</v>
      </c>
      <c r="U86" s="58">
        <v>589549</v>
      </c>
      <c r="V86" s="78"/>
      <c r="W86" s="78"/>
      <c r="X86" s="78"/>
      <c r="Y86" s="79"/>
      <c r="Z86" s="58">
        <v>589549</v>
      </c>
      <c r="AA86" s="10" t="s">
        <v>4</v>
      </c>
    </row>
    <row r="87" spans="1:27" ht="12.75" customHeight="1">
      <c r="A87" s="15"/>
      <c r="B87" s="72" t="s">
        <v>124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3"/>
      <c r="N87" s="19" t="s">
        <v>165</v>
      </c>
      <c r="O87" s="18" t="s">
        <v>48</v>
      </c>
      <c r="P87" s="17">
        <v>7</v>
      </c>
      <c r="Q87" s="17">
        <v>0</v>
      </c>
      <c r="R87" s="74"/>
      <c r="S87" s="74"/>
      <c r="T87" s="16">
        <v>0</v>
      </c>
      <c r="U87" s="59">
        <v>589549</v>
      </c>
      <c r="V87" s="75"/>
      <c r="W87" s="75"/>
      <c r="X87" s="75"/>
      <c r="Y87" s="76"/>
      <c r="Z87" s="59">
        <v>589549</v>
      </c>
      <c r="AA87" s="10" t="s">
        <v>4</v>
      </c>
    </row>
    <row r="88" spans="1:27" ht="12.75" customHeight="1">
      <c r="A88" s="15"/>
      <c r="B88" s="72" t="s">
        <v>134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3"/>
      <c r="N88" s="19" t="s">
        <v>165</v>
      </c>
      <c r="O88" s="18" t="s">
        <v>48</v>
      </c>
      <c r="P88" s="17">
        <v>7</v>
      </c>
      <c r="Q88" s="17">
        <v>9</v>
      </c>
      <c r="R88" s="74"/>
      <c r="S88" s="74"/>
      <c r="T88" s="16">
        <v>0</v>
      </c>
      <c r="U88" s="59">
        <v>589549</v>
      </c>
      <c r="V88" s="75"/>
      <c r="W88" s="75"/>
      <c r="X88" s="75"/>
      <c r="Y88" s="76"/>
      <c r="Z88" s="59">
        <v>589549</v>
      </c>
      <c r="AA88" s="10" t="s">
        <v>4</v>
      </c>
    </row>
    <row r="89" spans="1:27" ht="23.25" customHeight="1">
      <c r="A89" s="15"/>
      <c r="B89" s="72" t="s">
        <v>108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3"/>
      <c r="N89" s="22" t="s">
        <v>164</v>
      </c>
      <c r="O89" s="21" t="s">
        <v>4</v>
      </c>
      <c r="P89" s="20">
        <v>0</v>
      </c>
      <c r="Q89" s="20">
        <v>0</v>
      </c>
      <c r="R89" s="77"/>
      <c r="S89" s="77"/>
      <c r="T89" s="16">
        <v>0</v>
      </c>
      <c r="U89" s="58">
        <v>251376</v>
      </c>
      <c r="V89" s="78"/>
      <c r="W89" s="78"/>
      <c r="X89" s="78"/>
      <c r="Y89" s="79"/>
      <c r="Z89" s="58">
        <v>251376</v>
      </c>
      <c r="AA89" s="10" t="s">
        <v>4</v>
      </c>
    </row>
    <row r="90" spans="1:27" ht="12.75" customHeight="1">
      <c r="A90" s="15"/>
      <c r="B90" s="72" t="s">
        <v>28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3"/>
      <c r="N90" s="22" t="s">
        <v>164</v>
      </c>
      <c r="O90" s="21" t="s">
        <v>24</v>
      </c>
      <c r="P90" s="20">
        <v>0</v>
      </c>
      <c r="Q90" s="20">
        <v>0</v>
      </c>
      <c r="R90" s="77"/>
      <c r="S90" s="77"/>
      <c r="T90" s="16">
        <v>0</v>
      </c>
      <c r="U90" s="58">
        <v>243676</v>
      </c>
      <c r="V90" s="78"/>
      <c r="W90" s="78"/>
      <c r="X90" s="78"/>
      <c r="Y90" s="79"/>
      <c r="Z90" s="58">
        <v>243676</v>
      </c>
      <c r="AA90" s="10" t="s">
        <v>4</v>
      </c>
    </row>
    <row r="91" spans="1:27" ht="12.75" customHeight="1">
      <c r="A91" s="15"/>
      <c r="B91" s="72" t="s">
        <v>124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3"/>
      <c r="N91" s="19" t="s">
        <v>164</v>
      </c>
      <c r="O91" s="18" t="s">
        <v>24</v>
      </c>
      <c r="P91" s="17">
        <v>7</v>
      </c>
      <c r="Q91" s="17">
        <v>0</v>
      </c>
      <c r="R91" s="74"/>
      <c r="S91" s="74"/>
      <c r="T91" s="16">
        <v>0</v>
      </c>
      <c r="U91" s="59">
        <v>243676</v>
      </c>
      <c r="V91" s="75"/>
      <c r="W91" s="75"/>
      <c r="X91" s="75"/>
      <c r="Y91" s="76"/>
      <c r="Z91" s="59">
        <v>243676</v>
      </c>
      <c r="AA91" s="10" t="s">
        <v>4</v>
      </c>
    </row>
    <row r="92" spans="1:27" ht="12.75" customHeight="1">
      <c r="A92" s="15"/>
      <c r="B92" s="72" t="s">
        <v>134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3"/>
      <c r="N92" s="19" t="s">
        <v>164</v>
      </c>
      <c r="O92" s="18" t="s">
        <v>24</v>
      </c>
      <c r="P92" s="17">
        <v>7</v>
      </c>
      <c r="Q92" s="17">
        <v>9</v>
      </c>
      <c r="R92" s="74"/>
      <c r="S92" s="74"/>
      <c r="T92" s="16">
        <v>0</v>
      </c>
      <c r="U92" s="59">
        <v>243676</v>
      </c>
      <c r="V92" s="75"/>
      <c r="W92" s="75"/>
      <c r="X92" s="75"/>
      <c r="Y92" s="76"/>
      <c r="Z92" s="59">
        <v>243676</v>
      </c>
      <c r="AA92" s="10" t="s">
        <v>4</v>
      </c>
    </row>
    <row r="93" spans="1:27" ht="12.75" customHeight="1">
      <c r="A93" s="15"/>
      <c r="B93" s="72" t="s">
        <v>81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3"/>
      <c r="N93" s="22" t="s">
        <v>164</v>
      </c>
      <c r="O93" s="21" t="s">
        <v>78</v>
      </c>
      <c r="P93" s="20">
        <v>0</v>
      </c>
      <c r="Q93" s="20">
        <v>0</v>
      </c>
      <c r="R93" s="77"/>
      <c r="S93" s="77"/>
      <c r="T93" s="16">
        <v>0</v>
      </c>
      <c r="U93" s="58">
        <v>1200</v>
      </c>
      <c r="V93" s="78"/>
      <c r="W93" s="78"/>
      <c r="X93" s="78"/>
      <c r="Y93" s="79"/>
      <c r="Z93" s="58">
        <v>1200</v>
      </c>
      <c r="AA93" s="10" t="s">
        <v>4</v>
      </c>
    </row>
    <row r="94" spans="1:27" ht="12.75" customHeight="1">
      <c r="A94" s="15"/>
      <c r="B94" s="72" t="s">
        <v>124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3"/>
      <c r="N94" s="19" t="s">
        <v>164</v>
      </c>
      <c r="O94" s="18" t="s">
        <v>78</v>
      </c>
      <c r="P94" s="17">
        <v>7</v>
      </c>
      <c r="Q94" s="17">
        <v>0</v>
      </c>
      <c r="R94" s="74"/>
      <c r="S94" s="74"/>
      <c r="T94" s="16">
        <v>0</v>
      </c>
      <c r="U94" s="59">
        <v>1200</v>
      </c>
      <c r="V94" s="75"/>
      <c r="W94" s="75"/>
      <c r="X94" s="75"/>
      <c r="Y94" s="76"/>
      <c r="Z94" s="59">
        <v>1200</v>
      </c>
      <c r="AA94" s="10" t="s">
        <v>4</v>
      </c>
    </row>
    <row r="95" spans="1:27" ht="12.75" customHeight="1">
      <c r="A95" s="15"/>
      <c r="B95" s="72" t="s">
        <v>134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3"/>
      <c r="N95" s="19" t="s">
        <v>164</v>
      </c>
      <c r="O95" s="18" t="s">
        <v>78</v>
      </c>
      <c r="P95" s="17">
        <v>7</v>
      </c>
      <c r="Q95" s="17">
        <v>9</v>
      </c>
      <c r="R95" s="74"/>
      <c r="S95" s="74"/>
      <c r="T95" s="16">
        <v>0</v>
      </c>
      <c r="U95" s="59">
        <v>1200</v>
      </c>
      <c r="V95" s="75"/>
      <c r="W95" s="75"/>
      <c r="X95" s="75"/>
      <c r="Y95" s="76"/>
      <c r="Z95" s="59">
        <v>1200</v>
      </c>
      <c r="AA95" s="10" t="s">
        <v>4</v>
      </c>
    </row>
    <row r="96" spans="1:27" ht="12.75" customHeight="1">
      <c r="A96" s="15"/>
      <c r="B96" s="72" t="s">
        <v>85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3"/>
      <c r="N96" s="22" t="s">
        <v>164</v>
      </c>
      <c r="O96" s="21" t="s">
        <v>83</v>
      </c>
      <c r="P96" s="20">
        <v>0</v>
      </c>
      <c r="Q96" s="20">
        <v>0</v>
      </c>
      <c r="R96" s="77"/>
      <c r="S96" s="77"/>
      <c r="T96" s="16">
        <v>0</v>
      </c>
      <c r="U96" s="58">
        <v>6500</v>
      </c>
      <c r="V96" s="78"/>
      <c r="W96" s="78"/>
      <c r="X96" s="78"/>
      <c r="Y96" s="79"/>
      <c r="Z96" s="58">
        <v>6500</v>
      </c>
      <c r="AA96" s="10" t="s">
        <v>4</v>
      </c>
    </row>
    <row r="97" spans="1:27" ht="12.75" customHeight="1">
      <c r="A97" s="15"/>
      <c r="B97" s="72" t="s">
        <v>124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3"/>
      <c r="N97" s="19" t="s">
        <v>164</v>
      </c>
      <c r="O97" s="18" t="s">
        <v>83</v>
      </c>
      <c r="P97" s="17">
        <v>7</v>
      </c>
      <c r="Q97" s="17">
        <v>0</v>
      </c>
      <c r="R97" s="74"/>
      <c r="S97" s="74"/>
      <c r="T97" s="16">
        <v>0</v>
      </c>
      <c r="U97" s="59">
        <v>6500</v>
      </c>
      <c r="V97" s="75"/>
      <c r="W97" s="75"/>
      <c r="X97" s="75"/>
      <c r="Y97" s="76"/>
      <c r="Z97" s="59">
        <v>6500</v>
      </c>
      <c r="AA97" s="10" t="s">
        <v>4</v>
      </c>
    </row>
    <row r="98" spans="1:27" ht="12.75" customHeight="1">
      <c r="A98" s="15"/>
      <c r="B98" s="72" t="s">
        <v>134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3"/>
      <c r="N98" s="19" t="s">
        <v>164</v>
      </c>
      <c r="O98" s="18" t="s">
        <v>83</v>
      </c>
      <c r="P98" s="17">
        <v>7</v>
      </c>
      <c r="Q98" s="17">
        <v>9</v>
      </c>
      <c r="R98" s="74"/>
      <c r="S98" s="74"/>
      <c r="T98" s="16">
        <v>0</v>
      </c>
      <c r="U98" s="59">
        <v>6500</v>
      </c>
      <c r="V98" s="75"/>
      <c r="W98" s="75"/>
      <c r="X98" s="75"/>
      <c r="Y98" s="76"/>
      <c r="Z98" s="59">
        <v>6500</v>
      </c>
      <c r="AA98" s="10" t="s">
        <v>4</v>
      </c>
    </row>
    <row r="99" spans="1:27" ht="12.75" customHeight="1">
      <c r="A99" s="15"/>
      <c r="B99" s="72" t="s">
        <v>163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3"/>
      <c r="N99" s="22" t="s">
        <v>162</v>
      </c>
      <c r="O99" s="21" t="s">
        <v>4</v>
      </c>
      <c r="P99" s="20">
        <v>0</v>
      </c>
      <c r="Q99" s="20">
        <v>0</v>
      </c>
      <c r="R99" s="77"/>
      <c r="S99" s="77"/>
      <c r="T99" s="16">
        <v>0</v>
      </c>
      <c r="U99" s="58">
        <v>38500</v>
      </c>
      <c r="V99" s="78"/>
      <c r="W99" s="78"/>
      <c r="X99" s="78"/>
      <c r="Y99" s="79"/>
      <c r="Z99" s="58">
        <v>38500</v>
      </c>
      <c r="AA99" s="10" t="s">
        <v>4</v>
      </c>
    </row>
    <row r="100" spans="1:27" ht="12.75" customHeight="1">
      <c r="A100" s="15"/>
      <c r="B100" s="72" t="s">
        <v>81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3"/>
      <c r="N100" s="22" t="s">
        <v>162</v>
      </c>
      <c r="O100" s="21" t="s">
        <v>78</v>
      </c>
      <c r="P100" s="20">
        <v>0</v>
      </c>
      <c r="Q100" s="20">
        <v>0</v>
      </c>
      <c r="R100" s="77"/>
      <c r="S100" s="77"/>
      <c r="T100" s="16">
        <v>0</v>
      </c>
      <c r="U100" s="58">
        <v>38500</v>
      </c>
      <c r="V100" s="78"/>
      <c r="W100" s="78"/>
      <c r="X100" s="78"/>
      <c r="Y100" s="79"/>
      <c r="Z100" s="58">
        <v>38500</v>
      </c>
      <c r="AA100" s="10" t="s">
        <v>4</v>
      </c>
    </row>
    <row r="101" spans="1:27" ht="12.75" customHeight="1">
      <c r="A101" s="15"/>
      <c r="B101" s="72" t="s">
        <v>124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3"/>
      <c r="N101" s="19" t="s">
        <v>162</v>
      </c>
      <c r="O101" s="18" t="s">
        <v>78</v>
      </c>
      <c r="P101" s="17">
        <v>7</v>
      </c>
      <c r="Q101" s="17">
        <v>0</v>
      </c>
      <c r="R101" s="74"/>
      <c r="S101" s="74"/>
      <c r="T101" s="16">
        <v>0</v>
      </c>
      <c r="U101" s="59">
        <v>38500</v>
      </c>
      <c r="V101" s="75"/>
      <c r="W101" s="75"/>
      <c r="X101" s="75"/>
      <c r="Y101" s="76"/>
      <c r="Z101" s="59">
        <v>38500</v>
      </c>
      <c r="AA101" s="10" t="s">
        <v>4</v>
      </c>
    </row>
    <row r="102" spans="1:27" ht="12.75" customHeight="1">
      <c r="A102" s="15"/>
      <c r="B102" s="72" t="s">
        <v>134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3"/>
      <c r="N102" s="19" t="s">
        <v>162</v>
      </c>
      <c r="O102" s="18" t="s">
        <v>78</v>
      </c>
      <c r="P102" s="17">
        <v>7</v>
      </c>
      <c r="Q102" s="17">
        <v>9</v>
      </c>
      <c r="R102" s="74"/>
      <c r="S102" s="74"/>
      <c r="T102" s="16">
        <v>0</v>
      </c>
      <c r="U102" s="59">
        <v>38500</v>
      </c>
      <c r="V102" s="75"/>
      <c r="W102" s="75"/>
      <c r="X102" s="75"/>
      <c r="Y102" s="76"/>
      <c r="Z102" s="59">
        <v>38500</v>
      </c>
      <c r="AA102" s="10" t="s">
        <v>4</v>
      </c>
    </row>
    <row r="103" spans="1:27" ht="34.5" customHeight="1">
      <c r="A103" s="15"/>
      <c r="B103" s="72" t="s">
        <v>161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3"/>
      <c r="N103" s="22" t="s">
        <v>160</v>
      </c>
      <c r="O103" s="21" t="s">
        <v>4</v>
      </c>
      <c r="P103" s="20">
        <v>0</v>
      </c>
      <c r="Q103" s="20">
        <v>0</v>
      </c>
      <c r="R103" s="77"/>
      <c r="S103" s="77"/>
      <c r="T103" s="16">
        <v>0</v>
      </c>
      <c r="U103" s="58">
        <v>18357435</v>
      </c>
      <c r="V103" s="78"/>
      <c r="W103" s="78"/>
      <c r="X103" s="78"/>
      <c r="Y103" s="79"/>
      <c r="Z103" s="58">
        <v>18357435</v>
      </c>
      <c r="AA103" s="10" t="s">
        <v>4</v>
      </c>
    </row>
    <row r="104" spans="1:27" ht="23.25" customHeight="1">
      <c r="A104" s="15"/>
      <c r="B104" s="72" t="s">
        <v>95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3"/>
      <c r="N104" s="22" t="s">
        <v>159</v>
      </c>
      <c r="O104" s="21" t="s">
        <v>4</v>
      </c>
      <c r="P104" s="20">
        <v>0</v>
      </c>
      <c r="Q104" s="20">
        <v>0</v>
      </c>
      <c r="R104" s="77"/>
      <c r="S104" s="77"/>
      <c r="T104" s="16">
        <v>0</v>
      </c>
      <c r="U104" s="58">
        <v>111300</v>
      </c>
      <c r="V104" s="78"/>
      <c r="W104" s="78"/>
      <c r="X104" s="78"/>
      <c r="Y104" s="79"/>
      <c r="Z104" s="58">
        <v>111300</v>
      </c>
      <c r="AA104" s="10" t="s">
        <v>4</v>
      </c>
    </row>
    <row r="105" spans="1:27" ht="12.75" customHeight="1">
      <c r="A105" s="15"/>
      <c r="B105" s="72" t="s">
        <v>28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3"/>
      <c r="N105" s="22" t="s">
        <v>159</v>
      </c>
      <c r="O105" s="21" t="s">
        <v>24</v>
      </c>
      <c r="P105" s="20">
        <v>0</v>
      </c>
      <c r="Q105" s="20">
        <v>0</v>
      </c>
      <c r="R105" s="77"/>
      <c r="S105" s="77"/>
      <c r="T105" s="16">
        <v>0</v>
      </c>
      <c r="U105" s="58">
        <v>111300</v>
      </c>
      <c r="V105" s="78"/>
      <c r="W105" s="78"/>
      <c r="X105" s="78"/>
      <c r="Y105" s="79"/>
      <c r="Z105" s="58">
        <v>111300</v>
      </c>
      <c r="AA105" s="10" t="s">
        <v>4</v>
      </c>
    </row>
    <row r="106" spans="1:27" ht="12.75" customHeight="1">
      <c r="A106" s="15"/>
      <c r="B106" s="72" t="s">
        <v>124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3"/>
      <c r="N106" s="19" t="s">
        <v>159</v>
      </c>
      <c r="O106" s="18" t="s">
        <v>24</v>
      </c>
      <c r="P106" s="17">
        <v>7</v>
      </c>
      <c r="Q106" s="17">
        <v>0</v>
      </c>
      <c r="R106" s="74"/>
      <c r="S106" s="74"/>
      <c r="T106" s="16">
        <v>0</v>
      </c>
      <c r="U106" s="59">
        <v>111300</v>
      </c>
      <c r="V106" s="75"/>
      <c r="W106" s="75"/>
      <c r="X106" s="75"/>
      <c r="Y106" s="76"/>
      <c r="Z106" s="59">
        <v>111300</v>
      </c>
      <c r="AA106" s="10" t="s">
        <v>4</v>
      </c>
    </row>
    <row r="107" spans="1:27" ht="12.75" customHeight="1">
      <c r="A107" s="15"/>
      <c r="B107" s="72" t="s">
        <v>134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3"/>
      <c r="N107" s="19" t="s">
        <v>159</v>
      </c>
      <c r="O107" s="18" t="s">
        <v>24</v>
      </c>
      <c r="P107" s="17">
        <v>7</v>
      </c>
      <c r="Q107" s="17">
        <v>9</v>
      </c>
      <c r="R107" s="74"/>
      <c r="S107" s="74"/>
      <c r="T107" s="16">
        <v>0</v>
      </c>
      <c r="U107" s="59">
        <v>111300</v>
      </c>
      <c r="V107" s="75"/>
      <c r="W107" s="75"/>
      <c r="X107" s="75"/>
      <c r="Y107" s="76"/>
      <c r="Z107" s="59">
        <v>111300</v>
      </c>
      <c r="AA107" s="10" t="s">
        <v>4</v>
      </c>
    </row>
    <row r="108" spans="1:27" ht="23.25" customHeight="1">
      <c r="A108" s="15"/>
      <c r="B108" s="72" t="s">
        <v>148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3"/>
      <c r="N108" s="22" t="s">
        <v>158</v>
      </c>
      <c r="O108" s="21" t="s">
        <v>4</v>
      </c>
      <c r="P108" s="20">
        <v>0</v>
      </c>
      <c r="Q108" s="20">
        <v>0</v>
      </c>
      <c r="R108" s="77"/>
      <c r="S108" s="77"/>
      <c r="T108" s="16">
        <v>0</v>
      </c>
      <c r="U108" s="58">
        <v>10258124</v>
      </c>
      <c r="V108" s="78"/>
      <c r="W108" s="78"/>
      <c r="X108" s="78"/>
      <c r="Y108" s="79"/>
      <c r="Z108" s="58">
        <v>10258124</v>
      </c>
      <c r="AA108" s="10" t="s">
        <v>4</v>
      </c>
    </row>
    <row r="109" spans="1:27" ht="12.75" customHeight="1">
      <c r="A109" s="15"/>
      <c r="B109" s="72" t="s">
        <v>32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3"/>
      <c r="N109" s="22" t="s">
        <v>158</v>
      </c>
      <c r="O109" s="21" t="s">
        <v>31</v>
      </c>
      <c r="P109" s="20">
        <v>0</v>
      </c>
      <c r="Q109" s="20">
        <v>0</v>
      </c>
      <c r="R109" s="77"/>
      <c r="S109" s="77"/>
      <c r="T109" s="16">
        <v>0</v>
      </c>
      <c r="U109" s="58">
        <v>7652236</v>
      </c>
      <c r="V109" s="78"/>
      <c r="W109" s="78"/>
      <c r="X109" s="78"/>
      <c r="Y109" s="79"/>
      <c r="Z109" s="58">
        <v>7652236</v>
      </c>
      <c r="AA109" s="10" t="s">
        <v>4</v>
      </c>
    </row>
    <row r="110" spans="1:27" ht="12.75" customHeight="1">
      <c r="A110" s="15"/>
      <c r="B110" s="72" t="s">
        <v>124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3"/>
      <c r="N110" s="19" t="s">
        <v>158</v>
      </c>
      <c r="O110" s="18" t="s">
        <v>31</v>
      </c>
      <c r="P110" s="17">
        <v>7</v>
      </c>
      <c r="Q110" s="17">
        <v>0</v>
      </c>
      <c r="R110" s="74"/>
      <c r="S110" s="74"/>
      <c r="T110" s="16">
        <v>0</v>
      </c>
      <c r="U110" s="59">
        <v>7652236</v>
      </c>
      <c r="V110" s="75"/>
      <c r="W110" s="75"/>
      <c r="X110" s="75"/>
      <c r="Y110" s="76"/>
      <c r="Z110" s="59">
        <v>7652236</v>
      </c>
      <c r="AA110" s="10" t="s">
        <v>4</v>
      </c>
    </row>
    <row r="111" spans="1:27" ht="12.75" customHeight="1">
      <c r="A111" s="15"/>
      <c r="B111" s="72" t="s">
        <v>134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3"/>
      <c r="N111" s="19" t="s">
        <v>158</v>
      </c>
      <c r="O111" s="18" t="s">
        <v>31</v>
      </c>
      <c r="P111" s="17">
        <v>7</v>
      </c>
      <c r="Q111" s="17">
        <v>9</v>
      </c>
      <c r="R111" s="74"/>
      <c r="S111" s="74"/>
      <c r="T111" s="16">
        <v>0</v>
      </c>
      <c r="U111" s="59">
        <v>7652236</v>
      </c>
      <c r="V111" s="75"/>
      <c r="W111" s="75"/>
      <c r="X111" s="75"/>
      <c r="Y111" s="76"/>
      <c r="Z111" s="59">
        <v>7652236</v>
      </c>
      <c r="AA111" s="10" t="s">
        <v>4</v>
      </c>
    </row>
    <row r="112" spans="1:27" ht="23.25" customHeight="1">
      <c r="A112" s="15"/>
      <c r="B112" s="72" t="s">
        <v>94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3"/>
      <c r="N112" s="22" t="s">
        <v>158</v>
      </c>
      <c r="O112" s="21" t="s">
        <v>93</v>
      </c>
      <c r="P112" s="20">
        <v>0</v>
      </c>
      <c r="Q112" s="20">
        <v>0</v>
      </c>
      <c r="R112" s="77"/>
      <c r="S112" s="77"/>
      <c r="T112" s="16">
        <v>0</v>
      </c>
      <c r="U112" s="58">
        <v>94913</v>
      </c>
      <c r="V112" s="78"/>
      <c r="W112" s="78"/>
      <c r="X112" s="78"/>
      <c r="Y112" s="79"/>
      <c r="Z112" s="58">
        <v>94913</v>
      </c>
      <c r="AA112" s="10" t="s">
        <v>4</v>
      </c>
    </row>
    <row r="113" spans="1:27" ht="12.75" customHeight="1">
      <c r="A113" s="15"/>
      <c r="B113" s="72" t="s">
        <v>124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3"/>
      <c r="N113" s="19" t="s">
        <v>158</v>
      </c>
      <c r="O113" s="18" t="s">
        <v>93</v>
      </c>
      <c r="P113" s="17">
        <v>7</v>
      </c>
      <c r="Q113" s="17">
        <v>0</v>
      </c>
      <c r="R113" s="74"/>
      <c r="S113" s="74"/>
      <c r="T113" s="16">
        <v>0</v>
      </c>
      <c r="U113" s="59">
        <v>94913</v>
      </c>
      <c r="V113" s="75"/>
      <c r="W113" s="75"/>
      <c r="X113" s="75"/>
      <c r="Y113" s="76"/>
      <c r="Z113" s="59">
        <v>94913</v>
      </c>
      <c r="AA113" s="10" t="s">
        <v>4</v>
      </c>
    </row>
    <row r="114" spans="1:27" ht="12.75" customHeight="1">
      <c r="A114" s="15"/>
      <c r="B114" s="72" t="s">
        <v>134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3"/>
      <c r="N114" s="19" t="s">
        <v>158</v>
      </c>
      <c r="O114" s="18" t="s">
        <v>93</v>
      </c>
      <c r="P114" s="17">
        <v>7</v>
      </c>
      <c r="Q114" s="17">
        <v>9</v>
      </c>
      <c r="R114" s="74"/>
      <c r="S114" s="74"/>
      <c r="T114" s="16">
        <v>0</v>
      </c>
      <c r="U114" s="59">
        <v>94913</v>
      </c>
      <c r="V114" s="75"/>
      <c r="W114" s="75"/>
      <c r="X114" s="75"/>
      <c r="Y114" s="76"/>
      <c r="Z114" s="59">
        <v>94913</v>
      </c>
      <c r="AA114" s="10" t="s">
        <v>4</v>
      </c>
    </row>
    <row r="115" spans="1:27" ht="34.5" customHeight="1">
      <c r="A115" s="15"/>
      <c r="B115" s="72" t="s">
        <v>30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3"/>
      <c r="N115" s="22" t="s">
        <v>158</v>
      </c>
      <c r="O115" s="21" t="s">
        <v>29</v>
      </c>
      <c r="P115" s="20">
        <v>0</v>
      </c>
      <c r="Q115" s="20">
        <v>0</v>
      </c>
      <c r="R115" s="77"/>
      <c r="S115" s="77"/>
      <c r="T115" s="16">
        <v>0</v>
      </c>
      <c r="U115" s="58">
        <v>2310975</v>
      </c>
      <c r="V115" s="78"/>
      <c r="W115" s="78"/>
      <c r="X115" s="78"/>
      <c r="Y115" s="79"/>
      <c r="Z115" s="58">
        <v>2310975</v>
      </c>
      <c r="AA115" s="10" t="s">
        <v>4</v>
      </c>
    </row>
    <row r="116" spans="1:27" ht="12.75" customHeight="1">
      <c r="A116" s="15"/>
      <c r="B116" s="72" t="s">
        <v>124</v>
      </c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3"/>
      <c r="N116" s="19" t="s">
        <v>158</v>
      </c>
      <c r="O116" s="18" t="s">
        <v>29</v>
      </c>
      <c r="P116" s="17">
        <v>7</v>
      </c>
      <c r="Q116" s="17">
        <v>0</v>
      </c>
      <c r="R116" s="74"/>
      <c r="S116" s="74"/>
      <c r="T116" s="16">
        <v>0</v>
      </c>
      <c r="U116" s="59">
        <v>2310975</v>
      </c>
      <c r="V116" s="75"/>
      <c r="W116" s="75"/>
      <c r="X116" s="75"/>
      <c r="Y116" s="76"/>
      <c r="Z116" s="59">
        <v>2310975</v>
      </c>
      <c r="AA116" s="10" t="s">
        <v>4</v>
      </c>
    </row>
    <row r="117" spans="1:27" ht="12.75" customHeight="1">
      <c r="A117" s="15"/>
      <c r="B117" s="72" t="s">
        <v>134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3"/>
      <c r="N117" s="19" t="s">
        <v>158</v>
      </c>
      <c r="O117" s="18" t="s">
        <v>29</v>
      </c>
      <c r="P117" s="17">
        <v>7</v>
      </c>
      <c r="Q117" s="17">
        <v>9</v>
      </c>
      <c r="R117" s="74"/>
      <c r="S117" s="74"/>
      <c r="T117" s="16">
        <v>0</v>
      </c>
      <c r="U117" s="59">
        <v>2310975</v>
      </c>
      <c r="V117" s="75"/>
      <c r="W117" s="75"/>
      <c r="X117" s="75"/>
      <c r="Y117" s="76"/>
      <c r="Z117" s="59">
        <v>2310975</v>
      </c>
      <c r="AA117" s="10" t="s">
        <v>4</v>
      </c>
    </row>
    <row r="118" spans="1:27" ht="23.25" customHeight="1">
      <c r="A118" s="15"/>
      <c r="B118" s="72" t="s">
        <v>68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3"/>
      <c r="N118" s="22" t="s">
        <v>158</v>
      </c>
      <c r="O118" s="21" t="s">
        <v>67</v>
      </c>
      <c r="P118" s="20">
        <v>0</v>
      </c>
      <c r="Q118" s="20">
        <v>0</v>
      </c>
      <c r="R118" s="77"/>
      <c r="S118" s="77"/>
      <c r="T118" s="16">
        <v>0</v>
      </c>
      <c r="U118" s="58">
        <v>200000</v>
      </c>
      <c r="V118" s="78"/>
      <c r="W118" s="78"/>
      <c r="X118" s="78"/>
      <c r="Y118" s="79"/>
      <c r="Z118" s="58">
        <v>200000</v>
      </c>
      <c r="AA118" s="10" t="s">
        <v>4</v>
      </c>
    </row>
    <row r="119" spans="1:27" ht="12.75" customHeight="1">
      <c r="A119" s="15"/>
      <c r="B119" s="72" t="s">
        <v>124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3"/>
      <c r="N119" s="19" t="s">
        <v>158</v>
      </c>
      <c r="O119" s="18" t="s">
        <v>67</v>
      </c>
      <c r="P119" s="17">
        <v>7</v>
      </c>
      <c r="Q119" s="17">
        <v>0</v>
      </c>
      <c r="R119" s="74"/>
      <c r="S119" s="74"/>
      <c r="T119" s="16">
        <v>0</v>
      </c>
      <c r="U119" s="59">
        <v>200000</v>
      </c>
      <c r="V119" s="75"/>
      <c r="W119" s="75"/>
      <c r="X119" s="75"/>
      <c r="Y119" s="76"/>
      <c r="Z119" s="59">
        <v>200000</v>
      </c>
      <c r="AA119" s="10" t="s">
        <v>4</v>
      </c>
    </row>
    <row r="120" spans="1:27" ht="12.75" customHeight="1">
      <c r="A120" s="15"/>
      <c r="B120" s="72" t="s">
        <v>134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3"/>
      <c r="N120" s="19" t="s">
        <v>158</v>
      </c>
      <c r="O120" s="18" t="s">
        <v>67</v>
      </c>
      <c r="P120" s="17">
        <v>7</v>
      </c>
      <c r="Q120" s="17">
        <v>9</v>
      </c>
      <c r="R120" s="74"/>
      <c r="S120" s="74"/>
      <c r="T120" s="16">
        <v>0</v>
      </c>
      <c r="U120" s="59">
        <v>200000</v>
      </c>
      <c r="V120" s="75"/>
      <c r="W120" s="75"/>
      <c r="X120" s="75"/>
      <c r="Y120" s="76"/>
      <c r="Z120" s="59">
        <v>200000</v>
      </c>
      <c r="AA120" s="10" t="s">
        <v>4</v>
      </c>
    </row>
    <row r="121" spans="1:27" ht="12.75" customHeight="1">
      <c r="A121" s="15"/>
      <c r="B121" s="72" t="s">
        <v>157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3"/>
      <c r="N121" s="22" t="s">
        <v>155</v>
      </c>
      <c r="O121" s="21" t="s">
        <v>4</v>
      </c>
      <c r="P121" s="20">
        <v>0</v>
      </c>
      <c r="Q121" s="20">
        <v>0</v>
      </c>
      <c r="R121" s="77"/>
      <c r="S121" s="77"/>
      <c r="T121" s="16">
        <v>0</v>
      </c>
      <c r="U121" s="58">
        <v>7988011</v>
      </c>
      <c r="V121" s="78"/>
      <c r="W121" s="78"/>
      <c r="X121" s="78"/>
      <c r="Y121" s="79"/>
      <c r="Z121" s="58">
        <v>7988011</v>
      </c>
      <c r="AA121" s="10" t="s">
        <v>4</v>
      </c>
    </row>
    <row r="122" spans="1:27" ht="23.25" customHeight="1">
      <c r="A122" s="15"/>
      <c r="B122" s="72" t="s">
        <v>156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3"/>
      <c r="N122" s="22" t="s">
        <v>155</v>
      </c>
      <c r="O122" s="21" t="s">
        <v>154</v>
      </c>
      <c r="P122" s="20">
        <v>0</v>
      </c>
      <c r="Q122" s="20">
        <v>0</v>
      </c>
      <c r="R122" s="77"/>
      <c r="S122" s="77"/>
      <c r="T122" s="16">
        <v>0</v>
      </c>
      <c r="U122" s="58">
        <v>7988011</v>
      </c>
      <c r="V122" s="78"/>
      <c r="W122" s="78"/>
      <c r="X122" s="78"/>
      <c r="Y122" s="79"/>
      <c r="Z122" s="58">
        <v>7988011</v>
      </c>
      <c r="AA122" s="10" t="s">
        <v>4</v>
      </c>
    </row>
    <row r="123" spans="1:27" ht="12.75" customHeight="1">
      <c r="A123" s="15"/>
      <c r="B123" s="72" t="s">
        <v>37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3"/>
      <c r="N123" s="19" t="s">
        <v>155</v>
      </c>
      <c r="O123" s="18" t="s">
        <v>154</v>
      </c>
      <c r="P123" s="17">
        <v>10</v>
      </c>
      <c r="Q123" s="17">
        <v>0</v>
      </c>
      <c r="R123" s="74"/>
      <c r="S123" s="74"/>
      <c r="T123" s="16">
        <v>0</v>
      </c>
      <c r="U123" s="59">
        <v>7988011</v>
      </c>
      <c r="V123" s="75"/>
      <c r="W123" s="75"/>
      <c r="X123" s="75"/>
      <c r="Y123" s="76"/>
      <c r="Z123" s="59">
        <v>7988011</v>
      </c>
      <c r="AA123" s="10" t="s">
        <v>4</v>
      </c>
    </row>
    <row r="124" spans="1:27" ht="12.75" customHeight="1">
      <c r="A124" s="15"/>
      <c r="B124" s="72" t="s">
        <v>36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3"/>
      <c r="N124" s="19" t="s">
        <v>155</v>
      </c>
      <c r="O124" s="18" t="s">
        <v>154</v>
      </c>
      <c r="P124" s="17">
        <v>10</v>
      </c>
      <c r="Q124" s="17">
        <v>4</v>
      </c>
      <c r="R124" s="74"/>
      <c r="S124" s="74"/>
      <c r="T124" s="16">
        <v>0</v>
      </c>
      <c r="U124" s="59">
        <v>7988011</v>
      </c>
      <c r="V124" s="75"/>
      <c r="W124" s="75"/>
      <c r="X124" s="75"/>
      <c r="Y124" s="76"/>
      <c r="Z124" s="59">
        <v>7988011</v>
      </c>
      <c r="AA124" s="10" t="s">
        <v>4</v>
      </c>
    </row>
    <row r="125" spans="1:27" ht="34.5" customHeight="1">
      <c r="A125" s="15"/>
      <c r="B125" s="72" t="s">
        <v>153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3"/>
      <c r="N125" s="22" t="s">
        <v>152</v>
      </c>
      <c r="O125" s="21" t="s">
        <v>4</v>
      </c>
      <c r="P125" s="20">
        <v>0</v>
      </c>
      <c r="Q125" s="20">
        <v>0</v>
      </c>
      <c r="R125" s="77"/>
      <c r="S125" s="77"/>
      <c r="T125" s="16">
        <v>0</v>
      </c>
      <c r="U125" s="58">
        <v>697232111</v>
      </c>
      <c r="V125" s="78"/>
      <c r="W125" s="78"/>
      <c r="X125" s="78"/>
      <c r="Y125" s="79"/>
      <c r="Z125" s="58">
        <v>697232111</v>
      </c>
      <c r="AA125" s="10" t="s">
        <v>4</v>
      </c>
    </row>
    <row r="126" spans="1:27" ht="23.25" customHeight="1">
      <c r="A126" s="15"/>
      <c r="B126" s="72" t="s">
        <v>95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3"/>
      <c r="N126" s="22" t="s">
        <v>151</v>
      </c>
      <c r="O126" s="21" t="s">
        <v>4</v>
      </c>
      <c r="P126" s="20">
        <v>0</v>
      </c>
      <c r="Q126" s="20">
        <v>0</v>
      </c>
      <c r="R126" s="77"/>
      <c r="S126" s="77"/>
      <c r="T126" s="16">
        <v>0</v>
      </c>
      <c r="U126" s="58">
        <v>633849814</v>
      </c>
      <c r="V126" s="78"/>
      <c r="W126" s="78"/>
      <c r="X126" s="78"/>
      <c r="Y126" s="79"/>
      <c r="Z126" s="58">
        <v>633849814</v>
      </c>
      <c r="AA126" s="10" t="s">
        <v>4</v>
      </c>
    </row>
    <row r="127" spans="1:27" ht="23.25" customHeight="1">
      <c r="A127" s="15"/>
      <c r="B127" s="72" t="s">
        <v>95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3"/>
      <c r="N127" s="22" t="s">
        <v>150</v>
      </c>
      <c r="O127" s="21" t="s">
        <v>4</v>
      </c>
      <c r="P127" s="20">
        <v>0</v>
      </c>
      <c r="Q127" s="20">
        <v>0</v>
      </c>
      <c r="R127" s="77"/>
      <c r="S127" s="77"/>
      <c r="T127" s="16">
        <v>0</v>
      </c>
      <c r="U127" s="58">
        <v>24526228</v>
      </c>
      <c r="V127" s="78"/>
      <c r="W127" s="78"/>
      <c r="X127" s="78"/>
      <c r="Y127" s="79"/>
      <c r="Z127" s="58">
        <v>24526228</v>
      </c>
      <c r="AA127" s="10" t="s">
        <v>4</v>
      </c>
    </row>
    <row r="128" spans="1:27" ht="45.75" customHeight="1">
      <c r="A128" s="15"/>
      <c r="B128" s="72" t="s">
        <v>59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3"/>
      <c r="N128" s="22" t="s">
        <v>150</v>
      </c>
      <c r="O128" s="21" t="s">
        <v>55</v>
      </c>
      <c r="P128" s="20">
        <v>0</v>
      </c>
      <c r="Q128" s="20">
        <v>0</v>
      </c>
      <c r="R128" s="77"/>
      <c r="S128" s="77"/>
      <c r="T128" s="16">
        <v>0</v>
      </c>
      <c r="U128" s="58">
        <v>24526228</v>
      </c>
      <c r="V128" s="78"/>
      <c r="W128" s="78"/>
      <c r="X128" s="78"/>
      <c r="Y128" s="79"/>
      <c r="Z128" s="58">
        <v>24526228</v>
      </c>
      <c r="AA128" s="10" t="s">
        <v>4</v>
      </c>
    </row>
    <row r="129" spans="1:27" ht="12.75" customHeight="1">
      <c r="A129" s="15"/>
      <c r="B129" s="72" t="s">
        <v>124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3"/>
      <c r="N129" s="19" t="s">
        <v>150</v>
      </c>
      <c r="O129" s="18" t="s">
        <v>55</v>
      </c>
      <c r="P129" s="17">
        <v>7</v>
      </c>
      <c r="Q129" s="17">
        <v>0</v>
      </c>
      <c r="R129" s="74"/>
      <c r="S129" s="74"/>
      <c r="T129" s="16">
        <v>0</v>
      </c>
      <c r="U129" s="59">
        <v>24526228</v>
      </c>
      <c r="V129" s="75"/>
      <c r="W129" s="75"/>
      <c r="X129" s="75"/>
      <c r="Y129" s="76"/>
      <c r="Z129" s="59">
        <v>24526228</v>
      </c>
      <c r="AA129" s="10" t="s">
        <v>4</v>
      </c>
    </row>
    <row r="130" spans="1:27" ht="12.75" customHeight="1">
      <c r="A130" s="15"/>
      <c r="B130" s="72" t="s">
        <v>147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3"/>
      <c r="N130" s="19" t="s">
        <v>150</v>
      </c>
      <c r="O130" s="18" t="s">
        <v>55</v>
      </c>
      <c r="P130" s="17">
        <v>7</v>
      </c>
      <c r="Q130" s="17">
        <v>2</v>
      </c>
      <c r="R130" s="74"/>
      <c r="S130" s="74"/>
      <c r="T130" s="16">
        <v>0</v>
      </c>
      <c r="U130" s="59">
        <v>24526228</v>
      </c>
      <c r="V130" s="75"/>
      <c r="W130" s="75"/>
      <c r="X130" s="75"/>
      <c r="Y130" s="76"/>
      <c r="Z130" s="59">
        <v>24526228</v>
      </c>
      <c r="AA130" s="10" t="s">
        <v>4</v>
      </c>
    </row>
    <row r="131" spans="1:27" ht="12.75" customHeight="1">
      <c r="A131" s="15"/>
      <c r="B131" s="72" t="s">
        <v>82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3"/>
      <c r="N131" s="22" t="s">
        <v>149</v>
      </c>
      <c r="O131" s="21" t="s">
        <v>4</v>
      </c>
      <c r="P131" s="20">
        <v>0</v>
      </c>
      <c r="Q131" s="20">
        <v>0</v>
      </c>
      <c r="R131" s="77"/>
      <c r="S131" s="77"/>
      <c r="T131" s="16">
        <v>0</v>
      </c>
      <c r="U131" s="58">
        <v>2814138</v>
      </c>
      <c r="V131" s="78"/>
      <c r="W131" s="78"/>
      <c r="X131" s="78"/>
      <c r="Y131" s="79"/>
      <c r="Z131" s="58">
        <v>2814138</v>
      </c>
      <c r="AA131" s="10" t="s">
        <v>4</v>
      </c>
    </row>
    <row r="132" spans="1:27" ht="45.75" customHeight="1">
      <c r="A132" s="15"/>
      <c r="B132" s="72" t="s">
        <v>59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3"/>
      <c r="N132" s="22" t="s">
        <v>149</v>
      </c>
      <c r="O132" s="21" t="s">
        <v>55</v>
      </c>
      <c r="P132" s="20">
        <v>0</v>
      </c>
      <c r="Q132" s="20">
        <v>0</v>
      </c>
      <c r="R132" s="77"/>
      <c r="S132" s="77"/>
      <c r="T132" s="16">
        <v>0</v>
      </c>
      <c r="U132" s="58">
        <v>2814138</v>
      </c>
      <c r="V132" s="78"/>
      <c r="W132" s="78"/>
      <c r="X132" s="78"/>
      <c r="Y132" s="79"/>
      <c r="Z132" s="58">
        <v>2814138</v>
      </c>
      <c r="AA132" s="10" t="s">
        <v>4</v>
      </c>
    </row>
    <row r="133" spans="1:27" ht="12.75" customHeight="1">
      <c r="A133" s="15"/>
      <c r="B133" s="72" t="s">
        <v>124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3"/>
      <c r="N133" s="19" t="s">
        <v>149</v>
      </c>
      <c r="O133" s="18" t="s">
        <v>55</v>
      </c>
      <c r="P133" s="17">
        <v>7</v>
      </c>
      <c r="Q133" s="17">
        <v>0</v>
      </c>
      <c r="R133" s="74"/>
      <c r="S133" s="74"/>
      <c r="T133" s="16">
        <v>0</v>
      </c>
      <c r="U133" s="59">
        <v>2814138</v>
      </c>
      <c r="V133" s="75"/>
      <c r="W133" s="75"/>
      <c r="X133" s="75"/>
      <c r="Y133" s="76"/>
      <c r="Z133" s="59">
        <v>2814138</v>
      </c>
      <c r="AA133" s="10" t="s">
        <v>4</v>
      </c>
    </row>
    <row r="134" spans="1:27" ht="12.75" customHeight="1">
      <c r="A134" s="15"/>
      <c r="B134" s="72" t="s">
        <v>147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3"/>
      <c r="N134" s="19" t="s">
        <v>149</v>
      </c>
      <c r="O134" s="18" t="s">
        <v>55</v>
      </c>
      <c r="P134" s="17">
        <v>7</v>
      </c>
      <c r="Q134" s="17">
        <v>2</v>
      </c>
      <c r="R134" s="74"/>
      <c r="S134" s="74"/>
      <c r="T134" s="16">
        <v>0</v>
      </c>
      <c r="U134" s="59">
        <v>2814138</v>
      </c>
      <c r="V134" s="75"/>
      <c r="W134" s="75"/>
      <c r="X134" s="75"/>
      <c r="Y134" s="76"/>
      <c r="Z134" s="59">
        <v>2814138</v>
      </c>
      <c r="AA134" s="10" t="s">
        <v>4</v>
      </c>
    </row>
    <row r="135" spans="1:27" ht="23.25" customHeight="1">
      <c r="A135" s="15"/>
      <c r="B135" s="72" t="s">
        <v>148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3"/>
      <c r="N135" s="22" t="s">
        <v>146</v>
      </c>
      <c r="O135" s="21" t="s">
        <v>4</v>
      </c>
      <c r="P135" s="20">
        <v>0</v>
      </c>
      <c r="Q135" s="20">
        <v>0</v>
      </c>
      <c r="R135" s="77"/>
      <c r="S135" s="77"/>
      <c r="T135" s="16">
        <v>0</v>
      </c>
      <c r="U135" s="59">
        <v>606509448</v>
      </c>
      <c r="V135" s="78"/>
      <c r="W135" s="78"/>
      <c r="X135" s="78"/>
      <c r="Y135" s="79"/>
      <c r="Z135" s="59">
        <v>606509448</v>
      </c>
      <c r="AA135" s="10" t="s">
        <v>4</v>
      </c>
    </row>
    <row r="136" spans="1:27" ht="45.75" customHeight="1">
      <c r="A136" s="15"/>
      <c r="B136" s="72" t="s">
        <v>59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3"/>
      <c r="N136" s="22" t="s">
        <v>146</v>
      </c>
      <c r="O136" s="21" t="s">
        <v>55</v>
      </c>
      <c r="P136" s="20">
        <v>0</v>
      </c>
      <c r="Q136" s="20">
        <v>0</v>
      </c>
      <c r="R136" s="77"/>
      <c r="S136" s="77"/>
      <c r="T136" s="16">
        <v>0</v>
      </c>
      <c r="U136" s="59">
        <v>606509448</v>
      </c>
      <c r="V136" s="78"/>
      <c r="W136" s="78"/>
      <c r="X136" s="78"/>
      <c r="Y136" s="79"/>
      <c r="Z136" s="59">
        <v>606509448</v>
      </c>
      <c r="AA136" s="10" t="s">
        <v>4</v>
      </c>
    </row>
    <row r="137" spans="1:27" ht="12.75" customHeight="1">
      <c r="A137" s="15"/>
      <c r="B137" s="72" t="s">
        <v>124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3"/>
      <c r="N137" s="19" t="s">
        <v>146</v>
      </c>
      <c r="O137" s="18" t="s">
        <v>55</v>
      </c>
      <c r="P137" s="17">
        <v>7</v>
      </c>
      <c r="Q137" s="17">
        <v>0</v>
      </c>
      <c r="R137" s="74"/>
      <c r="S137" s="74"/>
      <c r="T137" s="16">
        <v>0</v>
      </c>
      <c r="U137" s="59">
        <v>606509448</v>
      </c>
      <c r="V137" s="75"/>
      <c r="W137" s="75"/>
      <c r="X137" s="75"/>
      <c r="Y137" s="76"/>
      <c r="Z137" s="59">
        <v>606509448</v>
      </c>
      <c r="AA137" s="10" t="s">
        <v>4</v>
      </c>
    </row>
    <row r="138" spans="1:27" ht="12.75" customHeight="1">
      <c r="A138" s="15"/>
      <c r="B138" s="72" t="s">
        <v>147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3"/>
      <c r="N138" s="19" t="s">
        <v>146</v>
      </c>
      <c r="O138" s="18" t="s">
        <v>55</v>
      </c>
      <c r="P138" s="17">
        <v>7</v>
      </c>
      <c r="Q138" s="17">
        <v>2</v>
      </c>
      <c r="R138" s="74"/>
      <c r="S138" s="74"/>
      <c r="T138" s="16">
        <v>0</v>
      </c>
      <c r="U138" s="59">
        <v>606509448</v>
      </c>
      <c r="V138" s="75"/>
      <c r="W138" s="75"/>
      <c r="X138" s="75"/>
      <c r="Y138" s="76"/>
      <c r="Z138" s="59">
        <v>606509448</v>
      </c>
      <c r="AA138" s="10" t="s">
        <v>4</v>
      </c>
    </row>
    <row r="139" spans="1:27" ht="34.5" customHeight="1">
      <c r="A139" s="15"/>
      <c r="B139" s="72" t="s">
        <v>145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3"/>
      <c r="N139" s="22" t="s">
        <v>144</v>
      </c>
      <c r="O139" s="21" t="s">
        <v>4</v>
      </c>
      <c r="P139" s="20">
        <v>0</v>
      </c>
      <c r="Q139" s="20">
        <v>0</v>
      </c>
      <c r="R139" s="77"/>
      <c r="S139" s="77"/>
      <c r="T139" s="16">
        <v>0</v>
      </c>
      <c r="U139" s="58">
        <v>63382297</v>
      </c>
      <c r="V139" s="78"/>
      <c r="W139" s="78"/>
      <c r="X139" s="78"/>
      <c r="Y139" s="79"/>
      <c r="Z139" s="58">
        <v>63382297</v>
      </c>
      <c r="AA139" s="10" t="s">
        <v>4</v>
      </c>
    </row>
    <row r="140" spans="1:27" ht="23.25" customHeight="1">
      <c r="A140" s="15"/>
      <c r="B140" s="72" t="s">
        <v>95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3"/>
      <c r="N140" s="22" t="s">
        <v>143</v>
      </c>
      <c r="O140" s="21" t="s">
        <v>4</v>
      </c>
      <c r="P140" s="20">
        <v>0</v>
      </c>
      <c r="Q140" s="20">
        <v>0</v>
      </c>
      <c r="R140" s="77"/>
      <c r="S140" s="77"/>
      <c r="T140" s="16">
        <v>0</v>
      </c>
      <c r="U140" s="58">
        <v>63043906</v>
      </c>
      <c r="V140" s="78"/>
      <c r="W140" s="78"/>
      <c r="X140" s="78"/>
      <c r="Y140" s="79"/>
      <c r="Z140" s="58">
        <v>63043906</v>
      </c>
      <c r="AA140" s="10" t="s">
        <v>4</v>
      </c>
    </row>
    <row r="141" spans="1:27" ht="45.75" customHeight="1">
      <c r="A141" s="15"/>
      <c r="B141" s="72" t="s">
        <v>59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3"/>
      <c r="N141" s="22" t="s">
        <v>143</v>
      </c>
      <c r="O141" s="21" t="s">
        <v>55</v>
      </c>
      <c r="P141" s="20">
        <v>0</v>
      </c>
      <c r="Q141" s="20">
        <v>0</v>
      </c>
      <c r="R141" s="77"/>
      <c r="S141" s="77"/>
      <c r="T141" s="16">
        <v>0</v>
      </c>
      <c r="U141" s="58">
        <v>56705676</v>
      </c>
      <c r="V141" s="78"/>
      <c r="W141" s="78"/>
      <c r="X141" s="78"/>
      <c r="Y141" s="79"/>
      <c r="Z141" s="58">
        <v>56705676</v>
      </c>
      <c r="AA141" s="10" t="s">
        <v>4</v>
      </c>
    </row>
    <row r="142" spans="1:27" ht="12.75" customHeight="1">
      <c r="A142" s="15"/>
      <c r="B142" s="72" t="s">
        <v>124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3"/>
      <c r="N142" s="19" t="s">
        <v>143</v>
      </c>
      <c r="O142" s="18" t="s">
        <v>55</v>
      </c>
      <c r="P142" s="17">
        <v>7</v>
      </c>
      <c r="Q142" s="17">
        <v>0</v>
      </c>
      <c r="R142" s="74"/>
      <c r="S142" s="74"/>
      <c r="T142" s="16">
        <v>0</v>
      </c>
      <c r="U142" s="59">
        <v>56705676</v>
      </c>
      <c r="V142" s="75"/>
      <c r="W142" s="75"/>
      <c r="X142" s="75"/>
      <c r="Y142" s="76"/>
      <c r="Z142" s="59">
        <v>56705676</v>
      </c>
      <c r="AA142" s="10" t="s">
        <v>4</v>
      </c>
    </row>
    <row r="143" spans="1:27" ht="12.75" customHeight="1">
      <c r="A143" s="15"/>
      <c r="B143" s="72" t="s">
        <v>142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3"/>
      <c r="N143" s="19" t="s">
        <v>143</v>
      </c>
      <c r="O143" s="18" t="s">
        <v>55</v>
      </c>
      <c r="P143" s="17">
        <v>7</v>
      </c>
      <c r="Q143" s="17">
        <v>3</v>
      </c>
      <c r="R143" s="74"/>
      <c r="S143" s="74"/>
      <c r="T143" s="16">
        <v>0</v>
      </c>
      <c r="U143" s="59">
        <v>56705676</v>
      </c>
      <c r="V143" s="75"/>
      <c r="W143" s="75"/>
      <c r="X143" s="75"/>
      <c r="Y143" s="76"/>
      <c r="Z143" s="59">
        <v>56705676</v>
      </c>
      <c r="AA143" s="10" t="s">
        <v>4</v>
      </c>
    </row>
    <row r="144" spans="1:27" ht="12.75" customHeight="1">
      <c r="A144" s="15"/>
      <c r="B144" s="72" t="s">
        <v>18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3"/>
      <c r="N144" s="22" t="s">
        <v>143</v>
      </c>
      <c r="O144" s="21" t="s">
        <v>14</v>
      </c>
      <c r="P144" s="20">
        <v>0</v>
      </c>
      <c r="Q144" s="20">
        <v>0</v>
      </c>
      <c r="R144" s="77"/>
      <c r="S144" s="77"/>
      <c r="T144" s="16">
        <v>0</v>
      </c>
      <c r="U144" s="58">
        <v>6338230</v>
      </c>
      <c r="V144" s="78"/>
      <c r="W144" s="78"/>
      <c r="X144" s="78"/>
      <c r="Y144" s="79"/>
      <c r="Z144" s="58">
        <v>6338230</v>
      </c>
      <c r="AA144" s="10" t="s">
        <v>4</v>
      </c>
    </row>
    <row r="145" spans="1:27" ht="12.75" customHeight="1">
      <c r="A145" s="15"/>
      <c r="B145" s="72" t="s">
        <v>124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3"/>
      <c r="N145" s="19" t="s">
        <v>143</v>
      </c>
      <c r="O145" s="18" t="s">
        <v>14</v>
      </c>
      <c r="P145" s="17">
        <v>7</v>
      </c>
      <c r="Q145" s="17">
        <v>0</v>
      </c>
      <c r="R145" s="74"/>
      <c r="S145" s="74"/>
      <c r="T145" s="16">
        <v>0</v>
      </c>
      <c r="U145" s="59">
        <v>6338230</v>
      </c>
      <c r="V145" s="75"/>
      <c r="W145" s="75"/>
      <c r="X145" s="75"/>
      <c r="Y145" s="76"/>
      <c r="Z145" s="59">
        <v>6338230</v>
      </c>
      <c r="AA145" s="10" t="s">
        <v>4</v>
      </c>
    </row>
    <row r="146" spans="1:27" ht="12.75" customHeight="1">
      <c r="A146" s="15"/>
      <c r="B146" s="72" t="s">
        <v>142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3"/>
      <c r="N146" s="19" t="s">
        <v>143</v>
      </c>
      <c r="O146" s="18" t="s">
        <v>14</v>
      </c>
      <c r="P146" s="17">
        <v>7</v>
      </c>
      <c r="Q146" s="17">
        <v>3</v>
      </c>
      <c r="R146" s="74"/>
      <c r="S146" s="74"/>
      <c r="T146" s="16">
        <v>0</v>
      </c>
      <c r="U146" s="59">
        <v>6338230</v>
      </c>
      <c r="V146" s="75"/>
      <c r="W146" s="75"/>
      <c r="X146" s="75"/>
      <c r="Y146" s="76"/>
      <c r="Z146" s="59">
        <v>6338230</v>
      </c>
      <c r="AA146" s="10" t="s">
        <v>4</v>
      </c>
    </row>
    <row r="147" spans="1:27" ht="12.75" customHeight="1">
      <c r="A147" s="15"/>
      <c r="B147" s="72" t="s">
        <v>82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3"/>
      <c r="N147" s="22" t="s">
        <v>141</v>
      </c>
      <c r="O147" s="21" t="s">
        <v>4</v>
      </c>
      <c r="P147" s="20">
        <v>0</v>
      </c>
      <c r="Q147" s="20">
        <v>0</v>
      </c>
      <c r="R147" s="77"/>
      <c r="S147" s="77"/>
      <c r="T147" s="16">
        <v>0</v>
      </c>
      <c r="U147" s="58">
        <v>338391</v>
      </c>
      <c r="V147" s="78"/>
      <c r="W147" s="78"/>
      <c r="X147" s="78"/>
      <c r="Y147" s="79"/>
      <c r="Z147" s="58">
        <v>338391</v>
      </c>
      <c r="AA147" s="10" t="s">
        <v>4</v>
      </c>
    </row>
    <row r="148" spans="1:27" ht="45.75" customHeight="1">
      <c r="A148" s="15"/>
      <c r="B148" s="72" t="s">
        <v>59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3"/>
      <c r="N148" s="22" t="s">
        <v>141</v>
      </c>
      <c r="O148" s="21" t="s">
        <v>55</v>
      </c>
      <c r="P148" s="20">
        <v>0</v>
      </c>
      <c r="Q148" s="20">
        <v>0</v>
      </c>
      <c r="R148" s="77"/>
      <c r="S148" s="77"/>
      <c r="T148" s="16">
        <v>0</v>
      </c>
      <c r="U148" s="58">
        <v>338391</v>
      </c>
      <c r="V148" s="78"/>
      <c r="W148" s="78"/>
      <c r="X148" s="78"/>
      <c r="Y148" s="79"/>
      <c r="Z148" s="58">
        <v>338391</v>
      </c>
      <c r="AA148" s="10" t="s">
        <v>4</v>
      </c>
    </row>
    <row r="149" spans="1:27" ht="12.75" customHeight="1">
      <c r="A149" s="15"/>
      <c r="B149" s="72" t="s">
        <v>124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3"/>
      <c r="N149" s="19" t="s">
        <v>141</v>
      </c>
      <c r="O149" s="18" t="s">
        <v>55</v>
      </c>
      <c r="P149" s="17">
        <v>7</v>
      </c>
      <c r="Q149" s="17">
        <v>0</v>
      </c>
      <c r="R149" s="74"/>
      <c r="S149" s="74"/>
      <c r="T149" s="16">
        <v>0</v>
      </c>
      <c r="U149" s="59">
        <v>338391</v>
      </c>
      <c r="V149" s="75"/>
      <c r="W149" s="75"/>
      <c r="X149" s="75"/>
      <c r="Y149" s="76"/>
      <c r="Z149" s="59">
        <v>338391</v>
      </c>
      <c r="AA149" s="10" t="s">
        <v>4</v>
      </c>
    </row>
    <row r="150" spans="1:27" ht="12.75" customHeight="1">
      <c r="A150" s="15"/>
      <c r="B150" s="72" t="s">
        <v>142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3"/>
      <c r="N150" s="19" t="s">
        <v>141</v>
      </c>
      <c r="O150" s="18" t="s">
        <v>55</v>
      </c>
      <c r="P150" s="17">
        <v>7</v>
      </c>
      <c r="Q150" s="17">
        <v>3</v>
      </c>
      <c r="R150" s="74"/>
      <c r="S150" s="74"/>
      <c r="T150" s="16">
        <v>0</v>
      </c>
      <c r="U150" s="59">
        <v>338391</v>
      </c>
      <c r="V150" s="75"/>
      <c r="W150" s="75"/>
      <c r="X150" s="75"/>
      <c r="Y150" s="76"/>
      <c r="Z150" s="59">
        <v>338391</v>
      </c>
      <c r="AA150" s="10" t="s">
        <v>4</v>
      </c>
    </row>
    <row r="151" spans="1:27" ht="23.25" customHeight="1">
      <c r="A151" s="15"/>
      <c r="B151" s="72" t="s">
        <v>140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3"/>
      <c r="N151" s="22" t="s">
        <v>139</v>
      </c>
      <c r="O151" s="21" t="s">
        <v>4</v>
      </c>
      <c r="P151" s="20">
        <v>0</v>
      </c>
      <c r="Q151" s="20">
        <v>0</v>
      </c>
      <c r="R151" s="77"/>
      <c r="S151" s="77"/>
      <c r="T151" s="16">
        <v>0</v>
      </c>
      <c r="U151" s="58">
        <v>281376271</v>
      </c>
      <c r="V151" s="78"/>
      <c r="W151" s="78"/>
      <c r="X151" s="78"/>
      <c r="Y151" s="79"/>
      <c r="Z151" s="58">
        <v>281376271</v>
      </c>
      <c r="AA151" s="10" t="s">
        <v>4</v>
      </c>
    </row>
    <row r="152" spans="1:27" ht="34.5" customHeight="1">
      <c r="A152" s="15"/>
      <c r="B152" s="72" t="s">
        <v>138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3"/>
      <c r="N152" s="22" t="s">
        <v>137</v>
      </c>
      <c r="O152" s="21" t="s">
        <v>4</v>
      </c>
      <c r="P152" s="20">
        <v>0</v>
      </c>
      <c r="Q152" s="20">
        <v>0</v>
      </c>
      <c r="R152" s="77"/>
      <c r="S152" s="77"/>
      <c r="T152" s="16">
        <v>0</v>
      </c>
      <c r="U152" s="58">
        <v>4350700</v>
      </c>
      <c r="V152" s="78"/>
      <c r="W152" s="78"/>
      <c r="X152" s="78"/>
      <c r="Y152" s="79"/>
      <c r="Z152" s="58">
        <v>4350700</v>
      </c>
      <c r="AA152" s="10" t="s">
        <v>4</v>
      </c>
    </row>
    <row r="153" spans="1:27" ht="23.25" customHeight="1">
      <c r="A153" s="15"/>
      <c r="B153" s="72" t="s">
        <v>112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3"/>
      <c r="N153" s="22" t="s">
        <v>136</v>
      </c>
      <c r="O153" s="21" t="s">
        <v>4</v>
      </c>
      <c r="P153" s="20">
        <v>0</v>
      </c>
      <c r="Q153" s="20">
        <v>0</v>
      </c>
      <c r="R153" s="77"/>
      <c r="S153" s="77"/>
      <c r="T153" s="16">
        <v>0</v>
      </c>
      <c r="U153" s="58">
        <v>4350700</v>
      </c>
      <c r="V153" s="78"/>
      <c r="W153" s="78"/>
      <c r="X153" s="78"/>
      <c r="Y153" s="79"/>
      <c r="Z153" s="58">
        <v>4350700</v>
      </c>
      <c r="AA153" s="10" t="s">
        <v>4</v>
      </c>
    </row>
    <row r="154" spans="1:27" ht="23.25" customHeight="1">
      <c r="A154" s="15"/>
      <c r="B154" s="72" t="s">
        <v>110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3"/>
      <c r="N154" s="22" t="s">
        <v>135</v>
      </c>
      <c r="O154" s="21" t="s">
        <v>4</v>
      </c>
      <c r="P154" s="20">
        <v>0</v>
      </c>
      <c r="Q154" s="20">
        <v>0</v>
      </c>
      <c r="R154" s="77"/>
      <c r="S154" s="77"/>
      <c r="T154" s="16">
        <v>0</v>
      </c>
      <c r="U154" s="58">
        <v>2068800</v>
      </c>
      <c r="V154" s="78"/>
      <c r="W154" s="78"/>
      <c r="X154" s="78"/>
      <c r="Y154" s="79"/>
      <c r="Z154" s="58">
        <v>2068800</v>
      </c>
      <c r="AA154" s="10" t="s">
        <v>4</v>
      </c>
    </row>
    <row r="155" spans="1:27" ht="23.25" customHeight="1">
      <c r="A155" s="15"/>
      <c r="B155" s="72" t="s">
        <v>51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3"/>
      <c r="N155" s="22" t="s">
        <v>135</v>
      </c>
      <c r="O155" s="21" t="s">
        <v>50</v>
      </c>
      <c r="P155" s="20">
        <v>0</v>
      </c>
      <c r="Q155" s="20">
        <v>0</v>
      </c>
      <c r="R155" s="77"/>
      <c r="S155" s="77"/>
      <c r="T155" s="16">
        <v>0</v>
      </c>
      <c r="U155" s="58">
        <v>1588940</v>
      </c>
      <c r="V155" s="78"/>
      <c r="W155" s="78"/>
      <c r="X155" s="78"/>
      <c r="Y155" s="79"/>
      <c r="Z155" s="58">
        <v>1588940</v>
      </c>
      <c r="AA155" s="10" t="s">
        <v>4</v>
      </c>
    </row>
    <row r="156" spans="1:27" ht="12.75" customHeight="1">
      <c r="A156" s="15"/>
      <c r="B156" s="72" t="s">
        <v>124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3"/>
      <c r="N156" s="19" t="s">
        <v>135</v>
      </c>
      <c r="O156" s="18" t="s">
        <v>50</v>
      </c>
      <c r="P156" s="17">
        <v>7</v>
      </c>
      <c r="Q156" s="17">
        <v>0</v>
      </c>
      <c r="R156" s="74"/>
      <c r="S156" s="74"/>
      <c r="T156" s="16">
        <v>0</v>
      </c>
      <c r="U156" s="59">
        <v>1588940</v>
      </c>
      <c r="V156" s="75"/>
      <c r="W156" s="75"/>
      <c r="X156" s="75"/>
      <c r="Y156" s="76"/>
      <c r="Z156" s="59">
        <v>1588940</v>
      </c>
      <c r="AA156" s="10" t="s">
        <v>4</v>
      </c>
    </row>
    <row r="157" spans="1:27" ht="12.75" customHeight="1">
      <c r="A157" s="15"/>
      <c r="B157" s="72" t="s">
        <v>134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3"/>
      <c r="N157" s="19" t="s">
        <v>135</v>
      </c>
      <c r="O157" s="18" t="s">
        <v>50</v>
      </c>
      <c r="P157" s="17">
        <v>7</v>
      </c>
      <c r="Q157" s="17">
        <v>9</v>
      </c>
      <c r="R157" s="74"/>
      <c r="S157" s="74"/>
      <c r="T157" s="16">
        <v>0</v>
      </c>
      <c r="U157" s="59">
        <v>1588940</v>
      </c>
      <c r="V157" s="75"/>
      <c r="W157" s="75"/>
      <c r="X157" s="75"/>
      <c r="Y157" s="76"/>
      <c r="Z157" s="59">
        <v>1588940</v>
      </c>
      <c r="AA157" s="10" t="s">
        <v>4</v>
      </c>
    </row>
    <row r="158" spans="1:27" ht="34.5" customHeight="1">
      <c r="A158" s="15"/>
      <c r="B158" s="72" t="s">
        <v>49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3"/>
      <c r="N158" s="22" t="s">
        <v>135</v>
      </c>
      <c r="O158" s="21" t="s">
        <v>48</v>
      </c>
      <c r="P158" s="20">
        <v>0</v>
      </c>
      <c r="Q158" s="20">
        <v>0</v>
      </c>
      <c r="R158" s="77"/>
      <c r="S158" s="77"/>
      <c r="T158" s="16">
        <v>0</v>
      </c>
      <c r="U158" s="58">
        <v>479860</v>
      </c>
      <c r="V158" s="78"/>
      <c r="W158" s="78"/>
      <c r="X158" s="78"/>
      <c r="Y158" s="79"/>
      <c r="Z158" s="58">
        <v>479860</v>
      </c>
      <c r="AA158" s="10" t="s">
        <v>4</v>
      </c>
    </row>
    <row r="159" spans="1:27" ht="12.75" customHeight="1">
      <c r="A159" s="15"/>
      <c r="B159" s="72" t="s">
        <v>124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3"/>
      <c r="N159" s="19" t="s">
        <v>135</v>
      </c>
      <c r="O159" s="18" t="s">
        <v>48</v>
      </c>
      <c r="P159" s="17">
        <v>7</v>
      </c>
      <c r="Q159" s="17">
        <v>0</v>
      </c>
      <c r="R159" s="74"/>
      <c r="S159" s="74"/>
      <c r="T159" s="16">
        <v>0</v>
      </c>
      <c r="U159" s="59">
        <v>479860</v>
      </c>
      <c r="V159" s="75"/>
      <c r="W159" s="75"/>
      <c r="X159" s="75"/>
      <c r="Y159" s="76"/>
      <c r="Z159" s="59">
        <v>479860</v>
      </c>
      <c r="AA159" s="10" t="s">
        <v>4</v>
      </c>
    </row>
    <row r="160" spans="1:27" ht="12.75" customHeight="1">
      <c r="A160" s="15"/>
      <c r="B160" s="72" t="s">
        <v>134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3"/>
      <c r="N160" s="19" t="s">
        <v>135</v>
      </c>
      <c r="O160" s="18" t="s">
        <v>48</v>
      </c>
      <c r="P160" s="17">
        <v>7</v>
      </c>
      <c r="Q160" s="17">
        <v>9</v>
      </c>
      <c r="R160" s="74"/>
      <c r="S160" s="74"/>
      <c r="T160" s="16">
        <v>0</v>
      </c>
      <c r="U160" s="59">
        <v>479860</v>
      </c>
      <c r="V160" s="75"/>
      <c r="W160" s="75"/>
      <c r="X160" s="75"/>
      <c r="Y160" s="76"/>
      <c r="Z160" s="59">
        <v>479860</v>
      </c>
      <c r="AA160" s="10" t="s">
        <v>4</v>
      </c>
    </row>
    <row r="161" spans="1:27" ht="23.25" customHeight="1">
      <c r="A161" s="15"/>
      <c r="B161" s="72" t="s">
        <v>108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3"/>
      <c r="N161" s="22" t="s">
        <v>133</v>
      </c>
      <c r="O161" s="21" t="s">
        <v>4</v>
      </c>
      <c r="P161" s="20">
        <v>0</v>
      </c>
      <c r="Q161" s="20">
        <v>0</v>
      </c>
      <c r="R161" s="77"/>
      <c r="S161" s="77"/>
      <c r="T161" s="16">
        <v>0</v>
      </c>
      <c r="U161" s="58">
        <v>2281900</v>
      </c>
      <c r="V161" s="78"/>
      <c r="W161" s="78"/>
      <c r="X161" s="78"/>
      <c r="Y161" s="79"/>
      <c r="Z161" s="58">
        <v>2281900</v>
      </c>
      <c r="AA161" s="10" t="s">
        <v>4</v>
      </c>
    </row>
    <row r="162" spans="1:27" ht="23.25" customHeight="1">
      <c r="A162" s="15"/>
      <c r="B162" s="72" t="s">
        <v>68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3"/>
      <c r="N162" s="22" t="s">
        <v>133</v>
      </c>
      <c r="O162" s="21" t="s">
        <v>67</v>
      </c>
      <c r="P162" s="20">
        <v>0</v>
      </c>
      <c r="Q162" s="20">
        <v>0</v>
      </c>
      <c r="R162" s="77"/>
      <c r="S162" s="77"/>
      <c r="T162" s="16">
        <v>0</v>
      </c>
      <c r="U162" s="58">
        <v>242800</v>
      </c>
      <c r="V162" s="78"/>
      <c r="W162" s="78"/>
      <c r="X162" s="78"/>
      <c r="Y162" s="79"/>
      <c r="Z162" s="58">
        <v>242800</v>
      </c>
      <c r="AA162" s="10" t="s">
        <v>4</v>
      </c>
    </row>
    <row r="163" spans="1:27" ht="12.75" customHeight="1">
      <c r="A163" s="15"/>
      <c r="B163" s="72" t="s">
        <v>124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3"/>
      <c r="N163" s="19" t="s">
        <v>133</v>
      </c>
      <c r="O163" s="18" t="s">
        <v>67</v>
      </c>
      <c r="P163" s="17">
        <v>7</v>
      </c>
      <c r="Q163" s="17">
        <v>0</v>
      </c>
      <c r="R163" s="74"/>
      <c r="S163" s="74"/>
      <c r="T163" s="16">
        <v>0</v>
      </c>
      <c r="U163" s="59">
        <v>242800</v>
      </c>
      <c r="V163" s="75"/>
      <c r="W163" s="75"/>
      <c r="X163" s="75"/>
      <c r="Y163" s="76"/>
      <c r="Z163" s="59">
        <v>242800</v>
      </c>
      <c r="AA163" s="10" t="s">
        <v>4</v>
      </c>
    </row>
    <row r="164" spans="1:27" ht="12.75" customHeight="1">
      <c r="A164" s="15"/>
      <c r="B164" s="72" t="s">
        <v>134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3"/>
      <c r="N164" s="19" t="s">
        <v>133</v>
      </c>
      <c r="O164" s="18" t="s">
        <v>67</v>
      </c>
      <c r="P164" s="17">
        <v>7</v>
      </c>
      <c r="Q164" s="17">
        <v>9</v>
      </c>
      <c r="R164" s="74"/>
      <c r="S164" s="74"/>
      <c r="T164" s="16">
        <v>0</v>
      </c>
      <c r="U164" s="59">
        <v>242800</v>
      </c>
      <c r="V164" s="75"/>
      <c r="W164" s="75"/>
      <c r="X164" s="75"/>
      <c r="Y164" s="76"/>
      <c r="Z164" s="59">
        <v>242800</v>
      </c>
      <c r="AA164" s="10" t="s">
        <v>4</v>
      </c>
    </row>
    <row r="165" spans="1:27" ht="12.75" customHeight="1">
      <c r="A165" s="15"/>
      <c r="B165" s="72" t="s">
        <v>28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3"/>
      <c r="N165" s="22" t="s">
        <v>133</v>
      </c>
      <c r="O165" s="21" t="s">
        <v>24</v>
      </c>
      <c r="P165" s="20">
        <v>0</v>
      </c>
      <c r="Q165" s="20">
        <v>0</v>
      </c>
      <c r="R165" s="77"/>
      <c r="S165" s="77"/>
      <c r="T165" s="16">
        <v>0</v>
      </c>
      <c r="U165" s="58">
        <v>2039100</v>
      </c>
      <c r="V165" s="78"/>
      <c r="W165" s="78"/>
      <c r="X165" s="78"/>
      <c r="Y165" s="79"/>
      <c r="Z165" s="58">
        <v>2039100</v>
      </c>
      <c r="AA165" s="10" t="s">
        <v>4</v>
      </c>
    </row>
    <row r="166" spans="1:27" ht="12.75" customHeight="1">
      <c r="A166" s="15"/>
      <c r="B166" s="72" t="s">
        <v>124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3"/>
      <c r="N166" s="19" t="s">
        <v>133</v>
      </c>
      <c r="O166" s="18" t="s">
        <v>24</v>
      </c>
      <c r="P166" s="17">
        <v>7</v>
      </c>
      <c r="Q166" s="17">
        <v>0</v>
      </c>
      <c r="R166" s="74"/>
      <c r="S166" s="74"/>
      <c r="T166" s="16">
        <v>0</v>
      </c>
      <c r="U166" s="59">
        <v>2039100</v>
      </c>
      <c r="V166" s="75"/>
      <c r="W166" s="75"/>
      <c r="X166" s="75"/>
      <c r="Y166" s="76"/>
      <c r="Z166" s="59">
        <v>2039100</v>
      </c>
      <c r="AA166" s="10" t="s">
        <v>4</v>
      </c>
    </row>
    <row r="167" spans="1:27" ht="12.75" customHeight="1">
      <c r="A167" s="15"/>
      <c r="B167" s="72" t="s">
        <v>134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3"/>
      <c r="N167" s="19" t="s">
        <v>133</v>
      </c>
      <c r="O167" s="18" t="s">
        <v>24</v>
      </c>
      <c r="P167" s="17">
        <v>7</v>
      </c>
      <c r="Q167" s="17">
        <v>9</v>
      </c>
      <c r="R167" s="74"/>
      <c r="S167" s="74"/>
      <c r="T167" s="16">
        <v>0</v>
      </c>
      <c r="U167" s="59">
        <v>2039100</v>
      </c>
      <c r="V167" s="75"/>
      <c r="W167" s="75"/>
      <c r="X167" s="75"/>
      <c r="Y167" s="76"/>
      <c r="Z167" s="59">
        <v>2039100</v>
      </c>
      <c r="AA167" s="10" t="s">
        <v>4</v>
      </c>
    </row>
    <row r="168" spans="1:27" ht="34.5" customHeight="1">
      <c r="A168" s="15"/>
      <c r="B168" s="72" t="s">
        <v>132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3"/>
      <c r="N168" s="22" t="s">
        <v>131</v>
      </c>
      <c r="O168" s="21" t="s">
        <v>4</v>
      </c>
      <c r="P168" s="20">
        <v>0</v>
      </c>
      <c r="Q168" s="20">
        <v>0</v>
      </c>
      <c r="R168" s="77"/>
      <c r="S168" s="77"/>
      <c r="T168" s="16">
        <v>0</v>
      </c>
      <c r="U168" s="58">
        <v>277025571</v>
      </c>
      <c r="V168" s="78"/>
      <c r="W168" s="78"/>
      <c r="X168" s="78"/>
      <c r="Y168" s="79"/>
      <c r="Z168" s="58">
        <v>277025571</v>
      </c>
      <c r="AA168" s="10" t="s">
        <v>4</v>
      </c>
    </row>
    <row r="169" spans="1:27" ht="34.5" customHeight="1">
      <c r="A169" s="15"/>
      <c r="B169" s="72" t="s">
        <v>130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3"/>
      <c r="N169" s="22" t="s">
        <v>129</v>
      </c>
      <c r="O169" s="21" t="s">
        <v>4</v>
      </c>
      <c r="P169" s="20">
        <v>0</v>
      </c>
      <c r="Q169" s="20">
        <v>0</v>
      </c>
      <c r="R169" s="77"/>
      <c r="S169" s="77"/>
      <c r="T169" s="16">
        <v>0</v>
      </c>
      <c r="U169" s="58">
        <v>245312724</v>
      </c>
      <c r="V169" s="78"/>
      <c r="W169" s="78"/>
      <c r="X169" s="78"/>
      <c r="Y169" s="79"/>
      <c r="Z169" s="58">
        <v>245312724</v>
      </c>
      <c r="AA169" s="10" t="s">
        <v>4</v>
      </c>
    </row>
    <row r="170" spans="1:27" ht="23.25" customHeight="1">
      <c r="A170" s="15"/>
      <c r="B170" s="72" t="s">
        <v>95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3"/>
      <c r="N170" s="22" t="s">
        <v>128</v>
      </c>
      <c r="O170" s="21" t="s">
        <v>4</v>
      </c>
      <c r="P170" s="20">
        <v>0</v>
      </c>
      <c r="Q170" s="20">
        <v>0</v>
      </c>
      <c r="R170" s="77"/>
      <c r="S170" s="77"/>
      <c r="T170" s="16">
        <v>0</v>
      </c>
      <c r="U170" s="58">
        <v>7345628</v>
      </c>
      <c r="V170" s="78"/>
      <c r="W170" s="78"/>
      <c r="X170" s="78"/>
      <c r="Y170" s="79"/>
      <c r="Z170" s="58">
        <v>7345628</v>
      </c>
      <c r="AA170" s="10" t="s">
        <v>4</v>
      </c>
    </row>
    <row r="171" spans="1:27" ht="45.75" customHeight="1">
      <c r="A171" s="15"/>
      <c r="B171" s="72" t="s">
        <v>59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3"/>
      <c r="N171" s="22" t="s">
        <v>128</v>
      </c>
      <c r="O171" s="21" t="s">
        <v>55</v>
      </c>
      <c r="P171" s="20">
        <v>0</v>
      </c>
      <c r="Q171" s="20">
        <v>0</v>
      </c>
      <c r="R171" s="77"/>
      <c r="S171" s="77"/>
      <c r="T171" s="16">
        <v>0</v>
      </c>
      <c r="U171" s="58">
        <v>7345628</v>
      </c>
      <c r="V171" s="78"/>
      <c r="W171" s="78"/>
      <c r="X171" s="78"/>
      <c r="Y171" s="79"/>
      <c r="Z171" s="58">
        <v>7345628</v>
      </c>
      <c r="AA171" s="10" t="s">
        <v>4</v>
      </c>
    </row>
    <row r="172" spans="1:27" ht="12.75" customHeight="1">
      <c r="A172" s="15"/>
      <c r="B172" s="72" t="s">
        <v>124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3"/>
      <c r="N172" s="19" t="s">
        <v>128</v>
      </c>
      <c r="O172" s="18" t="s">
        <v>55</v>
      </c>
      <c r="P172" s="17">
        <v>7</v>
      </c>
      <c r="Q172" s="17">
        <v>0</v>
      </c>
      <c r="R172" s="74"/>
      <c r="S172" s="74"/>
      <c r="T172" s="16">
        <v>0</v>
      </c>
      <c r="U172" s="59">
        <v>7345628</v>
      </c>
      <c r="V172" s="75"/>
      <c r="W172" s="75"/>
      <c r="X172" s="75"/>
      <c r="Y172" s="76"/>
      <c r="Z172" s="59">
        <v>7345628</v>
      </c>
      <c r="AA172" s="10" t="s">
        <v>4</v>
      </c>
    </row>
    <row r="173" spans="1:27" ht="12.75" customHeight="1">
      <c r="A173" s="15"/>
      <c r="B173" s="72" t="s">
        <v>123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3"/>
      <c r="N173" s="19" t="s">
        <v>128</v>
      </c>
      <c r="O173" s="18" t="s">
        <v>55</v>
      </c>
      <c r="P173" s="17">
        <v>7</v>
      </c>
      <c r="Q173" s="17">
        <v>1</v>
      </c>
      <c r="R173" s="74"/>
      <c r="S173" s="74"/>
      <c r="T173" s="16">
        <v>0</v>
      </c>
      <c r="U173" s="59">
        <v>7345628</v>
      </c>
      <c r="V173" s="75"/>
      <c r="W173" s="75"/>
      <c r="X173" s="75"/>
      <c r="Y173" s="76"/>
      <c r="Z173" s="59">
        <v>7345628</v>
      </c>
      <c r="AA173" s="10" t="s">
        <v>4</v>
      </c>
    </row>
    <row r="174" spans="1:27" ht="12.75" customHeight="1">
      <c r="A174" s="15"/>
      <c r="B174" s="72" t="s">
        <v>127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3"/>
      <c r="N174" s="22" t="s">
        <v>126</v>
      </c>
      <c r="O174" s="21" t="s">
        <v>4</v>
      </c>
      <c r="P174" s="20">
        <v>0</v>
      </c>
      <c r="Q174" s="20">
        <v>0</v>
      </c>
      <c r="R174" s="77"/>
      <c r="S174" s="77"/>
      <c r="T174" s="16">
        <v>0</v>
      </c>
      <c r="U174" s="58">
        <v>1069409</v>
      </c>
      <c r="V174" s="78"/>
      <c r="W174" s="78"/>
      <c r="X174" s="78"/>
      <c r="Y174" s="79"/>
      <c r="Z174" s="58">
        <v>1069409</v>
      </c>
      <c r="AA174" s="10" t="s">
        <v>4</v>
      </c>
    </row>
    <row r="175" spans="1:27" ht="45.75" customHeight="1">
      <c r="A175" s="15"/>
      <c r="B175" s="72" t="s">
        <v>59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3"/>
      <c r="N175" s="22" t="s">
        <v>126</v>
      </c>
      <c r="O175" s="21" t="s">
        <v>55</v>
      </c>
      <c r="P175" s="20">
        <v>0</v>
      </c>
      <c r="Q175" s="20">
        <v>0</v>
      </c>
      <c r="R175" s="77"/>
      <c r="S175" s="77"/>
      <c r="T175" s="16">
        <v>0</v>
      </c>
      <c r="U175" s="58">
        <v>1069409</v>
      </c>
      <c r="V175" s="78"/>
      <c r="W175" s="78"/>
      <c r="X175" s="78"/>
      <c r="Y175" s="79"/>
      <c r="Z175" s="58">
        <v>1069409</v>
      </c>
      <c r="AA175" s="10" t="s">
        <v>4</v>
      </c>
    </row>
    <row r="176" spans="1:27" ht="12.75" customHeight="1">
      <c r="A176" s="15"/>
      <c r="B176" s="72" t="s">
        <v>124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3"/>
      <c r="N176" s="19" t="s">
        <v>126</v>
      </c>
      <c r="O176" s="18" t="s">
        <v>55</v>
      </c>
      <c r="P176" s="17">
        <v>7</v>
      </c>
      <c r="Q176" s="17">
        <v>0</v>
      </c>
      <c r="R176" s="74"/>
      <c r="S176" s="74"/>
      <c r="T176" s="16">
        <v>0</v>
      </c>
      <c r="U176" s="59">
        <v>1069409</v>
      </c>
      <c r="V176" s="75"/>
      <c r="W176" s="75"/>
      <c r="X176" s="75"/>
      <c r="Y176" s="76"/>
      <c r="Z176" s="59">
        <v>1069409</v>
      </c>
      <c r="AA176" s="10" t="s">
        <v>4</v>
      </c>
    </row>
    <row r="177" spans="1:27" ht="12.75" customHeight="1">
      <c r="A177" s="15"/>
      <c r="B177" s="72" t="s">
        <v>123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3"/>
      <c r="N177" s="19" t="s">
        <v>126</v>
      </c>
      <c r="O177" s="18" t="s">
        <v>55</v>
      </c>
      <c r="P177" s="17">
        <v>7</v>
      </c>
      <c r="Q177" s="17">
        <v>1</v>
      </c>
      <c r="R177" s="74"/>
      <c r="S177" s="74"/>
      <c r="T177" s="16">
        <v>0</v>
      </c>
      <c r="U177" s="59">
        <v>1069409</v>
      </c>
      <c r="V177" s="75"/>
      <c r="W177" s="75"/>
      <c r="X177" s="75"/>
      <c r="Y177" s="76"/>
      <c r="Z177" s="59">
        <v>1069409</v>
      </c>
      <c r="AA177" s="10" t="s">
        <v>4</v>
      </c>
    </row>
    <row r="178" spans="1:27" ht="23.25" customHeight="1">
      <c r="A178" s="15"/>
      <c r="B178" s="72" t="s">
        <v>125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3"/>
      <c r="N178" s="22" t="s">
        <v>122</v>
      </c>
      <c r="O178" s="21" t="s">
        <v>4</v>
      </c>
      <c r="P178" s="20">
        <v>0</v>
      </c>
      <c r="Q178" s="20">
        <v>0</v>
      </c>
      <c r="R178" s="77"/>
      <c r="S178" s="77"/>
      <c r="T178" s="16">
        <v>0</v>
      </c>
      <c r="U178" s="59">
        <v>236897687</v>
      </c>
      <c r="V178" s="78"/>
      <c r="W178" s="78"/>
      <c r="X178" s="78"/>
      <c r="Y178" s="79"/>
      <c r="Z178" s="59">
        <v>236897687</v>
      </c>
      <c r="AA178" s="10" t="s">
        <v>4</v>
      </c>
    </row>
    <row r="179" spans="1:27" ht="45.75" customHeight="1">
      <c r="A179" s="15"/>
      <c r="B179" s="72" t="s">
        <v>59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3"/>
      <c r="N179" s="22" t="s">
        <v>122</v>
      </c>
      <c r="O179" s="21" t="s">
        <v>55</v>
      </c>
      <c r="P179" s="20">
        <v>0</v>
      </c>
      <c r="Q179" s="20">
        <v>0</v>
      </c>
      <c r="R179" s="77"/>
      <c r="S179" s="77"/>
      <c r="T179" s="16">
        <v>0</v>
      </c>
      <c r="U179" s="59">
        <v>236897687</v>
      </c>
      <c r="V179" s="78"/>
      <c r="W179" s="78"/>
      <c r="X179" s="78"/>
      <c r="Y179" s="79"/>
      <c r="Z179" s="59">
        <v>236897687</v>
      </c>
      <c r="AA179" s="10" t="s">
        <v>4</v>
      </c>
    </row>
    <row r="180" spans="1:27" ht="12.75" customHeight="1">
      <c r="A180" s="15"/>
      <c r="B180" s="72" t="s">
        <v>124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3"/>
      <c r="N180" s="19" t="s">
        <v>122</v>
      </c>
      <c r="O180" s="18" t="s">
        <v>55</v>
      </c>
      <c r="P180" s="17">
        <v>7</v>
      </c>
      <c r="Q180" s="17">
        <v>0</v>
      </c>
      <c r="R180" s="74"/>
      <c r="S180" s="74"/>
      <c r="T180" s="16">
        <v>0</v>
      </c>
      <c r="U180" s="59">
        <v>236897687</v>
      </c>
      <c r="V180" s="75"/>
      <c r="W180" s="75"/>
      <c r="X180" s="75"/>
      <c r="Y180" s="76"/>
      <c r="Z180" s="59">
        <v>236897687</v>
      </c>
      <c r="AA180" s="10" t="s">
        <v>4</v>
      </c>
    </row>
    <row r="181" spans="1:27" ht="12.75" customHeight="1">
      <c r="A181" s="15"/>
      <c r="B181" s="72" t="s">
        <v>123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3"/>
      <c r="N181" s="19" t="s">
        <v>122</v>
      </c>
      <c r="O181" s="18" t="s">
        <v>55</v>
      </c>
      <c r="P181" s="17">
        <v>7</v>
      </c>
      <c r="Q181" s="17">
        <v>1</v>
      </c>
      <c r="R181" s="74"/>
      <c r="S181" s="74"/>
      <c r="T181" s="16">
        <v>0</v>
      </c>
      <c r="U181" s="59">
        <v>236897687</v>
      </c>
      <c r="V181" s="75"/>
      <c r="W181" s="75"/>
      <c r="X181" s="75"/>
      <c r="Y181" s="76"/>
      <c r="Z181" s="59">
        <v>236897687</v>
      </c>
      <c r="AA181" s="10" t="s">
        <v>4</v>
      </c>
    </row>
    <row r="182" spans="1:27" ht="12.75" customHeight="1">
      <c r="A182" s="15"/>
      <c r="B182" s="72" t="s">
        <v>120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3"/>
      <c r="N182" s="22" t="s">
        <v>121</v>
      </c>
      <c r="O182" s="21" t="s">
        <v>4</v>
      </c>
      <c r="P182" s="20">
        <v>0</v>
      </c>
      <c r="Q182" s="20">
        <v>0</v>
      </c>
      <c r="R182" s="77"/>
      <c r="S182" s="77"/>
      <c r="T182" s="16">
        <v>0</v>
      </c>
      <c r="U182" s="58">
        <v>31712847</v>
      </c>
      <c r="V182" s="78"/>
      <c r="W182" s="78"/>
      <c r="X182" s="78"/>
      <c r="Y182" s="79"/>
      <c r="Z182" s="58">
        <v>31712847</v>
      </c>
      <c r="AA182" s="10" t="s">
        <v>4</v>
      </c>
    </row>
    <row r="183" spans="1:27" ht="12.75" customHeight="1">
      <c r="A183" s="15"/>
      <c r="B183" s="72" t="s">
        <v>120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3"/>
      <c r="N183" s="22" t="s">
        <v>118</v>
      </c>
      <c r="O183" s="21" t="s">
        <v>4</v>
      </c>
      <c r="P183" s="20">
        <v>0</v>
      </c>
      <c r="Q183" s="20">
        <v>0</v>
      </c>
      <c r="R183" s="77"/>
      <c r="S183" s="77"/>
      <c r="T183" s="16">
        <v>0</v>
      </c>
      <c r="U183" s="58">
        <v>31712847</v>
      </c>
      <c r="V183" s="78"/>
      <c r="W183" s="78"/>
      <c r="X183" s="78"/>
      <c r="Y183" s="79"/>
      <c r="Z183" s="58">
        <v>31712847</v>
      </c>
      <c r="AA183" s="10" t="s">
        <v>4</v>
      </c>
    </row>
    <row r="184" spans="1:27" ht="12.75" customHeight="1">
      <c r="A184" s="15"/>
      <c r="B184" s="72" t="s">
        <v>119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3"/>
      <c r="N184" s="22" t="s">
        <v>118</v>
      </c>
      <c r="O184" s="21" t="s">
        <v>117</v>
      </c>
      <c r="P184" s="20">
        <v>0</v>
      </c>
      <c r="Q184" s="20">
        <v>0</v>
      </c>
      <c r="R184" s="77"/>
      <c r="S184" s="77"/>
      <c r="T184" s="16">
        <v>0</v>
      </c>
      <c r="U184" s="58">
        <v>31712847</v>
      </c>
      <c r="V184" s="78"/>
      <c r="W184" s="78"/>
      <c r="X184" s="78"/>
      <c r="Y184" s="79"/>
      <c r="Z184" s="58">
        <v>31712847</v>
      </c>
      <c r="AA184" s="10" t="s">
        <v>4</v>
      </c>
    </row>
    <row r="185" spans="1:27" ht="12.75" customHeight="1">
      <c r="A185" s="15"/>
      <c r="B185" s="72" t="s">
        <v>37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3"/>
      <c r="N185" s="19" t="s">
        <v>118</v>
      </c>
      <c r="O185" s="18" t="s">
        <v>117</v>
      </c>
      <c r="P185" s="17">
        <v>10</v>
      </c>
      <c r="Q185" s="17">
        <v>0</v>
      </c>
      <c r="R185" s="74"/>
      <c r="S185" s="74"/>
      <c r="T185" s="16">
        <v>0</v>
      </c>
      <c r="U185" s="59">
        <v>31712847</v>
      </c>
      <c r="V185" s="75"/>
      <c r="W185" s="75"/>
      <c r="X185" s="75"/>
      <c r="Y185" s="76"/>
      <c r="Z185" s="59">
        <v>31712847</v>
      </c>
      <c r="AA185" s="10" t="s">
        <v>4</v>
      </c>
    </row>
    <row r="186" spans="1:27" ht="12.75" customHeight="1">
      <c r="A186" s="15"/>
      <c r="B186" s="72" t="s">
        <v>36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3"/>
      <c r="N186" s="19" t="s">
        <v>118</v>
      </c>
      <c r="O186" s="18" t="s">
        <v>117</v>
      </c>
      <c r="P186" s="17">
        <v>10</v>
      </c>
      <c r="Q186" s="17">
        <v>4</v>
      </c>
      <c r="R186" s="74"/>
      <c r="S186" s="74"/>
      <c r="T186" s="16">
        <v>0</v>
      </c>
      <c r="U186" s="59">
        <v>31712847</v>
      </c>
      <c r="V186" s="75"/>
      <c r="W186" s="75"/>
      <c r="X186" s="75"/>
      <c r="Y186" s="76"/>
      <c r="Z186" s="59">
        <v>31712847</v>
      </c>
      <c r="AA186" s="10" t="s">
        <v>4</v>
      </c>
    </row>
    <row r="187" spans="1:27" ht="23.25" customHeight="1">
      <c r="A187" s="15"/>
      <c r="B187" s="72" t="s">
        <v>116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3"/>
      <c r="N187" s="22" t="s">
        <v>115</v>
      </c>
      <c r="O187" s="21" t="s">
        <v>4</v>
      </c>
      <c r="P187" s="20">
        <v>0</v>
      </c>
      <c r="Q187" s="20">
        <v>0</v>
      </c>
      <c r="R187" s="77"/>
      <c r="S187" s="77"/>
      <c r="T187" s="16">
        <v>0</v>
      </c>
      <c r="U187" s="58">
        <v>79372955</v>
      </c>
      <c r="V187" s="78"/>
      <c r="W187" s="78"/>
      <c r="X187" s="78"/>
      <c r="Y187" s="79"/>
      <c r="Z187" s="58">
        <v>79372955</v>
      </c>
      <c r="AA187" s="10" t="s">
        <v>4</v>
      </c>
    </row>
    <row r="188" spans="1:27" ht="23.25" customHeight="1">
      <c r="A188" s="15"/>
      <c r="B188" s="72" t="s">
        <v>114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3"/>
      <c r="N188" s="22" t="s">
        <v>113</v>
      </c>
      <c r="O188" s="21" t="s">
        <v>4</v>
      </c>
      <c r="P188" s="20">
        <v>0</v>
      </c>
      <c r="Q188" s="20">
        <v>0</v>
      </c>
      <c r="R188" s="77"/>
      <c r="S188" s="77"/>
      <c r="T188" s="16">
        <v>0</v>
      </c>
      <c r="U188" s="58">
        <v>5758285</v>
      </c>
      <c r="V188" s="78"/>
      <c r="W188" s="78"/>
      <c r="X188" s="78"/>
      <c r="Y188" s="79"/>
      <c r="Z188" s="58">
        <v>5758285</v>
      </c>
      <c r="AA188" s="10" t="s">
        <v>4</v>
      </c>
    </row>
    <row r="189" spans="1:27" ht="23.25" customHeight="1">
      <c r="A189" s="15"/>
      <c r="B189" s="72" t="s">
        <v>112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3"/>
      <c r="N189" s="22" t="s">
        <v>111</v>
      </c>
      <c r="O189" s="21" t="s">
        <v>4</v>
      </c>
      <c r="P189" s="20">
        <v>0</v>
      </c>
      <c r="Q189" s="20">
        <v>0</v>
      </c>
      <c r="R189" s="77"/>
      <c r="S189" s="77"/>
      <c r="T189" s="16">
        <v>0</v>
      </c>
      <c r="U189" s="58">
        <v>3413541</v>
      </c>
      <c r="V189" s="78"/>
      <c r="W189" s="78"/>
      <c r="X189" s="78"/>
      <c r="Y189" s="79"/>
      <c r="Z189" s="58">
        <v>3413541</v>
      </c>
      <c r="AA189" s="10" t="s">
        <v>4</v>
      </c>
    </row>
    <row r="190" spans="1:27" ht="23.25" customHeight="1">
      <c r="A190" s="15"/>
      <c r="B190" s="72" t="s">
        <v>110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3"/>
      <c r="N190" s="22" t="s">
        <v>109</v>
      </c>
      <c r="O190" s="21" t="s">
        <v>4</v>
      </c>
      <c r="P190" s="20">
        <v>0</v>
      </c>
      <c r="Q190" s="20">
        <v>0</v>
      </c>
      <c r="R190" s="77"/>
      <c r="S190" s="77"/>
      <c r="T190" s="16">
        <v>0</v>
      </c>
      <c r="U190" s="58">
        <v>1543261</v>
      </c>
      <c r="V190" s="78"/>
      <c r="W190" s="78"/>
      <c r="X190" s="78"/>
      <c r="Y190" s="79"/>
      <c r="Z190" s="58">
        <v>1543261</v>
      </c>
      <c r="AA190" s="10" t="s">
        <v>4</v>
      </c>
    </row>
    <row r="191" spans="1:27" ht="23.25" customHeight="1">
      <c r="A191" s="15"/>
      <c r="B191" s="72" t="s">
        <v>51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3"/>
      <c r="N191" s="22" t="s">
        <v>109</v>
      </c>
      <c r="O191" s="21" t="s">
        <v>50</v>
      </c>
      <c r="P191" s="20">
        <v>0</v>
      </c>
      <c r="Q191" s="20">
        <v>0</v>
      </c>
      <c r="R191" s="77"/>
      <c r="S191" s="77"/>
      <c r="T191" s="16">
        <v>0</v>
      </c>
      <c r="U191" s="58">
        <v>1185300</v>
      </c>
      <c r="V191" s="78"/>
      <c r="W191" s="78"/>
      <c r="X191" s="78"/>
      <c r="Y191" s="79"/>
      <c r="Z191" s="58">
        <v>1185300</v>
      </c>
      <c r="AA191" s="10" t="s">
        <v>4</v>
      </c>
    </row>
    <row r="192" spans="1:27" ht="12.75" customHeight="1">
      <c r="A192" s="15"/>
      <c r="B192" s="72" t="s">
        <v>22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3"/>
      <c r="N192" s="19" t="s">
        <v>109</v>
      </c>
      <c r="O192" s="18" t="s">
        <v>50</v>
      </c>
      <c r="P192" s="17">
        <v>8</v>
      </c>
      <c r="Q192" s="17">
        <v>0</v>
      </c>
      <c r="R192" s="74"/>
      <c r="S192" s="74"/>
      <c r="T192" s="16">
        <v>0</v>
      </c>
      <c r="U192" s="59">
        <v>1185300</v>
      </c>
      <c r="V192" s="75"/>
      <c r="W192" s="75"/>
      <c r="X192" s="75"/>
      <c r="Y192" s="76"/>
      <c r="Z192" s="59">
        <v>1185300</v>
      </c>
      <c r="AA192" s="10" t="s">
        <v>4</v>
      </c>
    </row>
    <row r="193" spans="1:27" ht="12.75" customHeight="1">
      <c r="A193" s="15"/>
      <c r="B193" s="72" t="s">
        <v>21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3"/>
      <c r="N193" s="19" t="s">
        <v>109</v>
      </c>
      <c r="O193" s="18" t="s">
        <v>50</v>
      </c>
      <c r="P193" s="17">
        <v>8</v>
      </c>
      <c r="Q193" s="17">
        <v>4</v>
      </c>
      <c r="R193" s="74"/>
      <c r="S193" s="74"/>
      <c r="T193" s="16">
        <v>0</v>
      </c>
      <c r="U193" s="59">
        <v>1185300</v>
      </c>
      <c r="V193" s="75"/>
      <c r="W193" s="75"/>
      <c r="X193" s="75"/>
      <c r="Y193" s="76"/>
      <c r="Z193" s="59">
        <v>1185300</v>
      </c>
      <c r="AA193" s="10" t="s">
        <v>4</v>
      </c>
    </row>
    <row r="194" spans="1:27" ht="34.5" customHeight="1">
      <c r="A194" s="15"/>
      <c r="B194" s="72" t="s">
        <v>49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3"/>
      <c r="N194" s="22" t="s">
        <v>109</v>
      </c>
      <c r="O194" s="21" t="s">
        <v>48</v>
      </c>
      <c r="P194" s="20">
        <v>0</v>
      </c>
      <c r="Q194" s="20">
        <v>0</v>
      </c>
      <c r="R194" s="77"/>
      <c r="S194" s="77"/>
      <c r="T194" s="16">
        <v>0</v>
      </c>
      <c r="U194" s="58">
        <v>357961</v>
      </c>
      <c r="V194" s="78"/>
      <c r="W194" s="78"/>
      <c r="X194" s="78"/>
      <c r="Y194" s="79"/>
      <c r="Z194" s="58">
        <v>357961</v>
      </c>
      <c r="AA194" s="10" t="s">
        <v>4</v>
      </c>
    </row>
    <row r="195" spans="1:27" ht="12.75" customHeight="1">
      <c r="A195" s="15"/>
      <c r="B195" s="72" t="s">
        <v>22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3"/>
      <c r="N195" s="19" t="s">
        <v>109</v>
      </c>
      <c r="O195" s="18" t="s">
        <v>48</v>
      </c>
      <c r="P195" s="17">
        <v>8</v>
      </c>
      <c r="Q195" s="17">
        <v>0</v>
      </c>
      <c r="R195" s="74"/>
      <c r="S195" s="74"/>
      <c r="T195" s="16">
        <v>0</v>
      </c>
      <c r="U195" s="59">
        <v>357961</v>
      </c>
      <c r="V195" s="75"/>
      <c r="W195" s="75"/>
      <c r="X195" s="75"/>
      <c r="Y195" s="76"/>
      <c r="Z195" s="59">
        <v>357961</v>
      </c>
      <c r="AA195" s="10" t="s">
        <v>4</v>
      </c>
    </row>
    <row r="196" spans="1:27" ht="12.75" customHeight="1">
      <c r="A196" s="15"/>
      <c r="B196" s="72" t="s">
        <v>21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3"/>
      <c r="N196" s="19" t="s">
        <v>109</v>
      </c>
      <c r="O196" s="18" t="s">
        <v>48</v>
      </c>
      <c r="P196" s="17">
        <v>8</v>
      </c>
      <c r="Q196" s="17">
        <v>4</v>
      </c>
      <c r="R196" s="74"/>
      <c r="S196" s="74"/>
      <c r="T196" s="16">
        <v>0</v>
      </c>
      <c r="U196" s="59">
        <v>357961</v>
      </c>
      <c r="V196" s="75"/>
      <c r="W196" s="75"/>
      <c r="X196" s="75"/>
      <c r="Y196" s="76"/>
      <c r="Z196" s="59">
        <v>357961</v>
      </c>
      <c r="AA196" s="10" t="s">
        <v>4</v>
      </c>
    </row>
    <row r="197" spans="1:27" ht="23.25" customHeight="1">
      <c r="A197" s="15"/>
      <c r="B197" s="72" t="s">
        <v>108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3"/>
      <c r="N197" s="22" t="s">
        <v>107</v>
      </c>
      <c r="O197" s="21" t="s">
        <v>4</v>
      </c>
      <c r="P197" s="20">
        <v>0</v>
      </c>
      <c r="Q197" s="20">
        <v>0</v>
      </c>
      <c r="R197" s="77"/>
      <c r="S197" s="77"/>
      <c r="T197" s="16">
        <v>0</v>
      </c>
      <c r="U197" s="58">
        <v>169690</v>
      </c>
      <c r="V197" s="78"/>
      <c r="W197" s="78"/>
      <c r="X197" s="78"/>
      <c r="Y197" s="79"/>
      <c r="Z197" s="58">
        <v>169690</v>
      </c>
      <c r="AA197" s="10" t="s">
        <v>4</v>
      </c>
    </row>
    <row r="198" spans="1:27" ht="12.75" customHeight="1">
      <c r="A198" s="15"/>
      <c r="B198" s="72" t="s">
        <v>28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3"/>
      <c r="N198" s="22" t="s">
        <v>107</v>
      </c>
      <c r="O198" s="21" t="s">
        <v>24</v>
      </c>
      <c r="P198" s="20">
        <v>0</v>
      </c>
      <c r="Q198" s="20">
        <v>0</v>
      </c>
      <c r="R198" s="77"/>
      <c r="S198" s="77"/>
      <c r="T198" s="16">
        <v>0</v>
      </c>
      <c r="U198" s="58">
        <v>167690</v>
      </c>
      <c r="V198" s="78"/>
      <c r="W198" s="78"/>
      <c r="X198" s="78"/>
      <c r="Y198" s="79"/>
      <c r="Z198" s="58">
        <v>167690</v>
      </c>
      <c r="AA198" s="10" t="s">
        <v>4</v>
      </c>
    </row>
    <row r="199" spans="1:27" ht="12.75" customHeight="1">
      <c r="A199" s="15"/>
      <c r="B199" s="72" t="s">
        <v>22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3"/>
      <c r="N199" s="19" t="s">
        <v>107</v>
      </c>
      <c r="O199" s="18" t="s">
        <v>24</v>
      </c>
      <c r="P199" s="17">
        <v>8</v>
      </c>
      <c r="Q199" s="17">
        <v>0</v>
      </c>
      <c r="R199" s="74"/>
      <c r="S199" s="74"/>
      <c r="T199" s="16">
        <v>0</v>
      </c>
      <c r="U199" s="59">
        <v>167690</v>
      </c>
      <c r="V199" s="75"/>
      <c r="W199" s="75"/>
      <c r="X199" s="75"/>
      <c r="Y199" s="76"/>
      <c r="Z199" s="59">
        <v>167690</v>
      </c>
      <c r="AA199" s="10" t="s">
        <v>4</v>
      </c>
    </row>
    <row r="200" spans="1:27" ht="12.75" customHeight="1">
      <c r="A200" s="15"/>
      <c r="B200" s="72" t="s">
        <v>21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3"/>
      <c r="N200" s="19" t="s">
        <v>107</v>
      </c>
      <c r="O200" s="18" t="s">
        <v>24</v>
      </c>
      <c r="P200" s="17">
        <v>8</v>
      </c>
      <c r="Q200" s="17">
        <v>4</v>
      </c>
      <c r="R200" s="74"/>
      <c r="S200" s="74"/>
      <c r="T200" s="16">
        <v>0</v>
      </c>
      <c r="U200" s="59">
        <v>167690</v>
      </c>
      <c r="V200" s="75"/>
      <c r="W200" s="75"/>
      <c r="X200" s="75"/>
      <c r="Y200" s="76"/>
      <c r="Z200" s="59">
        <v>167690</v>
      </c>
      <c r="AA200" s="10" t="s">
        <v>4</v>
      </c>
    </row>
    <row r="201" spans="1:27" ht="12.75" customHeight="1">
      <c r="A201" s="15"/>
      <c r="B201" s="72" t="s">
        <v>85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3"/>
      <c r="N201" s="22" t="s">
        <v>107</v>
      </c>
      <c r="O201" s="21" t="s">
        <v>83</v>
      </c>
      <c r="P201" s="20">
        <v>0</v>
      </c>
      <c r="Q201" s="20">
        <v>0</v>
      </c>
      <c r="R201" s="77"/>
      <c r="S201" s="77"/>
      <c r="T201" s="16">
        <v>0</v>
      </c>
      <c r="U201" s="58">
        <v>2000</v>
      </c>
      <c r="V201" s="78"/>
      <c r="W201" s="78"/>
      <c r="X201" s="78"/>
      <c r="Y201" s="79"/>
      <c r="Z201" s="58">
        <v>2000</v>
      </c>
      <c r="AA201" s="10" t="s">
        <v>4</v>
      </c>
    </row>
    <row r="202" spans="1:27" ht="12.75" customHeight="1">
      <c r="A202" s="15"/>
      <c r="B202" s="72" t="s">
        <v>22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3"/>
      <c r="N202" s="19" t="s">
        <v>107</v>
      </c>
      <c r="O202" s="18" t="s">
        <v>83</v>
      </c>
      <c r="P202" s="17">
        <v>8</v>
      </c>
      <c r="Q202" s="17">
        <v>0</v>
      </c>
      <c r="R202" s="74"/>
      <c r="S202" s="74"/>
      <c r="T202" s="16">
        <v>0</v>
      </c>
      <c r="U202" s="59">
        <v>2000</v>
      </c>
      <c r="V202" s="75"/>
      <c r="W202" s="75"/>
      <c r="X202" s="75"/>
      <c r="Y202" s="76"/>
      <c r="Z202" s="59">
        <v>2000</v>
      </c>
      <c r="AA202" s="10" t="s">
        <v>4</v>
      </c>
    </row>
    <row r="203" spans="1:27" ht="12.75" customHeight="1">
      <c r="A203" s="15"/>
      <c r="B203" s="72" t="s">
        <v>21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3"/>
      <c r="N203" s="19" t="s">
        <v>107</v>
      </c>
      <c r="O203" s="18" t="s">
        <v>83</v>
      </c>
      <c r="P203" s="17">
        <v>8</v>
      </c>
      <c r="Q203" s="17">
        <v>4</v>
      </c>
      <c r="R203" s="74"/>
      <c r="S203" s="74"/>
      <c r="T203" s="16">
        <v>0</v>
      </c>
      <c r="U203" s="59">
        <v>2000</v>
      </c>
      <c r="V203" s="75"/>
      <c r="W203" s="75"/>
      <c r="X203" s="75"/>
      <c r="Y203" s="76"/>
      <c r="Z203" s="59">
        <v>2000</v>
      </c>
      <c r="AA203" s="10" t="s">
        <v>4</v>
      </c>
    </row>
    <row r="204" spans="1:27" ht="12.75" customHeight="1">
      <c r="A204" s="15"/>
      <c r="B204" s="72" t="s">
        <v>106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3"/>
      <c r="N204" s="22" t="s">
        <v>105</v>
      </c>
      <c r="O204" s="21" t="s">
        <v>4</v>
      </c>
      <c r="P204" s="20">
        <v>0</v>
      </c>
      <c r="Q204" s="20">
        <v>0</v>
      </c>
      <c r="R204" s="77"/>
      <c r="S204" s="77"/>
      <c r="T204" s="16">
        <v>0</v>
      </c>
      <c r="U204" s="58">
        <v>1700590</v>
      </c>
      <c r="V204" s="78"/>
      <c r="W204" s="78"/>
      <c r="X204" s="78"/>
      <c r="Y204" s="79"/>
      <c r="Z204" s="58">
        <v>1700590</v>
      </c>
      <c r="AA204" s="10" t="s">
        <v>4</v>
      </c>
    </row>
    <row r="205" spans="1:27" ht="12.75" customHeight="1">
      <c r="A205" s="15"/>
      <c r="B205" s="72" t="s">
        <v>81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3"/>
      <c r="N205" s="22" t="s">
        <v>105</v>
      </c>
      <c r="O205" s="21" t="s">
        <v>78</v>
      </c>
      <c r="P205" s="20">
        <v>0</v>
      </c>
      <c r="Q205" s="20">
        <v>0</v>
      </c>
      <c r="R205" s="77"/>
      <c r="S205" s="77"/>
      <c r="T205" s="16">
        <v>0</v>
      </c>
      <c r="U205" s="58">
        <v>1700590</v>
      </c>
      <c r="V205" s="78"/>
      <c r="W205" s="78"/>
      <c r="X205" s="78"/>
      <c r="Y205" s="79"/>
      <c r="Z205" s="58">
        <v>1700590</v>
      </c>
      <c r="AA205" s="10" t="s">
        <v>4</v>
      </c>
    </row>
    <row r="206" spans="1:27" ht="12.75" customHeight="1">
      <c r="A206" s="15"/>
      <c r="B206" s="72" t="s">
        <v>22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3"/>
      <c r="N206" s="19" t="s">
        <v>105</v>
      </c>
      <c r="O206" s="18" t="s">
        <v>78</v>
      </c>
      <c r="P206" s="17">
        <v>8</v>
      </c>
      <c r="Q206" s="17">
        <v>0</v>
      </c>
      <c r="R206" s="74"/>
      <c r="S206" s="74"/>
      <c r="T206" s="16">
        <v>0</v>
      </c>
      <c r="U206" s="59">
        <v>1700590</v>
      </c>
      <c r="V206" s="75"/>
      <c r="W206" s="75"/>
      <c r="X206" s="75"/>
      <c r="Y206" s="76"/>
      <c r="Z206" s="59">
        <v>1700590</v>
      </c>
      <c r="AA206" s="10" t="s">
        <v>4</v>
      </c>
    </row>
    <row r="207" spans="1:27" ht="12.75" customHeight="1">
      <c r="A207" s="15"/>
      <c r="B207" s="72" t="s">
        <v>21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3"/>
      <c r="N207" s="19" t="s">
        <v>105</v>
      </c>
      <c r="O207" s="18" t="s">
        <v>78</v>
      </c>
      <c r="P207" s="17">
        <v>8</v>
      </c>
      <c r="Q207" s="17">
        <v>4</v>
      </c>
      <c r="R207" s="74"/>
      <c r="S207" s="74"/>
      <c r="T207" s="16">
        <v>0</v>
      </c>
      <c r="U207" s="59">
        <v>1700590</v>
      </c>
      <c r="V207" s="75"/>
      <c r="W207" s="75"/>
      <c r="X207" s="75"/>
      <c r="Y207" s="76"/>
      <c r="Z207" s="59">
        <v>1700590</v>
      </c>
      <c r="AA207" s="10" t="s">
        <v>4</v>
      </c>
    </row>
    <row r="208" spans="1:27" ht="23.25" customHeight="1">
      <c r="A208" s="15"/>
      <c r="B208" s="72" t="s">
        <v>100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3"/>
      <c r="N208" s="22" t="s">
        <v>104</v>
      </c>
      <c r="O208" s="21" t="s">
        <v>4</v>
      </c>
      <c r="P208" s="20">
        <v>0</v>
      </c>
      <c r="Q208" s="20">
        <v>0</v>
      </c>
      <c r="R208" s="77"/>
      <c r="S208" s="77"/>
      <c r="T208" s="16">
        <v>0</v>
      </c>
      <c r="U208" s="58">
        <v>2344744</v>
      </c>
      <c r="V208" s="78"/>
      <c r="W208" s="78"/>
      <c r="X208" s="78"/>
      <c r="Y208" s="79"/>
      <c r="Z208" s="58">
        <v>2344744</v>
      </c>
      <c r="AA208" s="10" t="s">
        <v>4</v>
      </c>
    </row>
    <row r="209" spans="1:27" ht="23.25" customHeight="1">
      <c r="A209" s="15"/>
      <c r="B209" s="72" t="s">
        <v>95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3"/>
      <c r="N209" s="22" t="s">
        <v>103</v>
      </c>
      <c r="O209" s="21" t="s">
        <v>4</v>
      </c>
      <c r="P209" s="20">
        <v>0</v>
      </c>
      <c r="Q209" s="20">
        <v>0</v>
      </c>
      <c r="R209" s="77"/>
      <c r="S209" s="77"/>
      <c r="T209" s="16">
        <v>0</v>
      </c>
      <c r="U209" s="58">
        <v>2344744</v>
      </c>
      <c r="V209" s="78"/>
      <c r="W209" s="78"/>
      <c r="X209" s="78"/>
      <c r="Y209" s="79"/>
      <c r="Z209" s="58">
        <v>2344744</v>
      </c>
      <c r="AA209" s="10" t="s">
        <v>4</v>
      </c>
    </row>
    <row r="210" spans="1:27" ht="12.75" customHeight="1">
      <c r="A210" s="15"/>
      <c r="B210" s="72" t="s">
        <v>32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3"/>
      <c r="N210" s="22" t="s">
        <v>103</v>
      </c>
      <c r="O210" s="21" t="s">
        <v>31</v>
      </c>
      <c r="P210" s="20">
        <v>0</v>
      </c>
      <c r="Q210" s="20">
        <v>0</v>
      </c>
      <c r="R210" s="77"/>
      <c r="S210" s="77"/>
      <c r="T210" s="16">
        <v>0</v>
      </c>
      <c r="U210" s="58">
        <v>1717776</v>
      </c>
      <c r="V210" s="78"/>
      <c r="W210" s="78"/>
      <c r="X210" s="78"/>
      <c r="Y210" s="79"/>
      <c r="Z210" s="58">
        <v>1717776</v>
      </c>
      <c r="AA210" s="10" t="s">
        <v>4</v>
      </c>
    </row>
    <row r="211" spans="1:27" ht="12.75" customHeight="1">
      <c r="A211" s="15"/>
      <c r="B211" s="72" t="s">
        <v>22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3"/>
      <c r="N211" s="19" t="s">
        <v>103</v>
      </c>
      <c r="O211" s="18" t="s">
        <v>31</v>
      </c>
      <c r="P211" s="17">
        <v>8</v>
      </c>
      <c r="Q211" s="17">
        <v>0</v>
      </c>
      <c r="R211" s="74"/>
      <c r="S211" s="74"/>
      <c r="T211" s="16">
        <v>0</v>
      </c>
      <c r="U211" s="59">
        <v>1717776</v>
      </c>
      <c r="V211" s="75"/>
      <c r="W211" s="75"/>
      <c r="X211" s="75"/>
      <c r="Y211" s="76"/>
      <c r="Z211" s="59">
        <v>1717776</v>
      </c>
      <c r="AA211" s="10" t="s">
        <v>4</v>
      </c>
    </row>
    <row r="212" spans="1:27" ht="12.75" customHeight="1">
      <c r="A212" s="15"/>
      <c r="B212" s="72" t="s">
        <v>21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3"/>
      <c r="N212" s="19" t="s">
        <v>103</v>
      </c>
      <c r="O212" s="18" t="s">
        <v>31</v>
      </c>
      <c r="P212" s="17">
        <v>8</v>
      </c>
      <c r="Q212" s="17">
        <v>4</v>
      </c>
      <c r="R212" s="74"/>
      <c r="S212" s="74"/>
      <c r="T212" s="16">
        <v>0</v>
      </c>
      <c r="U212" s="59">
        <v>1717776</v>
      </c>
      <c r="V212" s="75"/>
      <c r="W212" s="75"/>
      <c r="X212" s="75"/>
      <c r="Y212" s="76"/>
      <c r="Z212" s="59">
        <v>1717776</v>
      </c>
      <c r="AA212" s="10" t="s">
        <v>4</v>
      </c>
    </row>
    <row r="213" spans="1:27" ht="23.25" customHeight="1">
      <c r="A213" s="15"/>
      <c r="B213" s="72" t="s">
        <v>94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3"/>
      <c r="N213" s="22" t="s">
        <v>103</v>
      </c>
      <c r="O213" s="21" t="s">
        <v>93</v>
      </c>
      <c r="P213" s="20">
        <v>0</v>
      </c>
      <c r="Q213" s="20">
        <v>0</v>
      </c>
      <c r="R213" s="77"/>
      <c r="S213" s="77"/>
      <c r="T213" s="16">
        <v>0</v>
      </c>
      <c r="U213" s="58">
        <v>28800</v>
      </c>
      <c r="V213" s="78"/>
      <c r="W213" s="78"/>
      <c r="X213" s="78"/>
      <c r="Y213" s="79"/>
      <c r="Z213" s="58">
        <v>28800</v>
      </c>
      <c r="AA213" s="10" t="s">
        <v>4</v>
      </c>
    </row>
    <row r="214" spans="1:27" ht="12.75" customHeight="1">
      <c r="A214" s="15"/>
      <c r="B214" s="72" t="s">
        <v>22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3"/>
      <c r="N214" s="19" t="s">
        <v>103</v>
      </c>
      <c r="O214" s="18" t="s">
        <v>93</v>
      </c>
      <c r="P214" s="17">
        <v>8</v>
      </c>
      <c r="Q214" s="17">
        <v>0</v>
      </c>
      <c r="R214" s="74"/>
      <c r="S214" s="74"/>
      <c r="T214" s="16">
        <v>0</v>
      </c>
      <c r="U214" s="59">
        <v>28800</v>
      </c>
      <c r="V214" s="75"/>
      <c r="W214" s="75"/>
      <c r="X214" s="75"/>
      <c r="Y214" s="76"/>
      <c r="Z214" s="59">
        <v>28800</v>
      </c>
      <c r="AA214" s="10" t="s">
        <v>4</v>
      </c>
    </row>
    <row r="215" spans="1:27" ht="12.75" customHeight="1">
      <c r="A215" s="15"/>
      <c r="B215" s="72" t="s">
        <v>21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3"/>
      <c r="N215" s="19" t="s">
        <v>103</v>
      </c>
      <c r="O215" s="18" t="s">
        <v>93</v>
      </c>
      <c r="P215" s="17">
        <v>8</v>
      </c>
      <c r="Q215" s="17">
        <v>4</v>
      </c>
      <c r="R215" s="74"/>
      <c r="S215" s="74"/>
      <c r="T215" s="16">
        <v>0</v>
      </c>
      <c r="U215" s="59">
        <v>28800</v>
      </c>
      <c r="V215" s="75"/>
      <c r="W215" s="75"/>
      <c r="X215" s="75"/>
      <c r="Y215" s="76"/>
      <c r="Z215" s="59">
        <v>28800</v>
      </c>
      <c r="AA215" s="10" t="s">
        <v>4</v>
      </c>
    </row>
    <row r="216" spans="1:27" ht="34.5" customHeight="1">
      <c r="A216" s="15"/>
      <c r="B216" s="72" t="s">
        <v>30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3"/>
      <c r="N216" s="22" t="s">
        <v>103</v>
      </c>
      <c r="O216" s="21" t="s">
        <v>29</v>
      </c>
      <c r="P216" s="20">
        <v>0</v>
      </c>
      <c r="Q216" s="20">
        <v>0</v>
      </c>
      <c r="R216" s="77"/>
      <c r="S216" s="77"/>
      <c r="T216" s="16">
        <v>0</v>
      </c>
      <c r="U216" s="58">
        <v>518768</v>
      </c>
      <c r="V216" s="78"/>
      <c r="W216" s="78"/>
      <c r="X216" s="78"/>
      <c r="Y216" s="79"/>
      <c r="Z216" s="58">
        <v>518768</v>
      </c>
      <c r="AA216" s="10" t="s">
        <v>4</v>
      </c>
    </row>
    <row r="217" spans="1:27" ht="12.75" customHeight="1">
      <c r="A217" s="15"/>
      <c r="B217" s="72" t="s">
        <v>22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3"/>
      <c r="N217" s="19" t="s">
        <v>103</v>
      </c>
      <c r="O217" s="18" t="s">
        <v>29</v>
      </c>
      <c r="P217" s="17">
        <v>8</v>
      </c>
      <c r="Q217" s="17">
        <v>0</v>
      </c>
      <c r="R217" s="74"/>
      <c r="S217" s="74"/>
      <c r="T217" s="16">
        <v>0</v>
      </c>
      <c r="U217" s="59">
        <v>518768</v>
      </c>
      <c r="V217" s="75"/>
      <c r="W217" s="75"/>
      <c r="X217" s="75"/>
      <c r="Y217" s="76"/>
      <c r="Z217" s="59">
        <v>518768</v>
      </c>
      <c r="AA217" s="10" t="s">
        <v>4</v>
      </c>
    </row>
    <row r="218" spans="1:27" ht="12.75" customHeight="1">
      <c r="A218" s="15"/>
      <c r="B218" s="72" t="s">
        <v>21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3"/>
      <c r="N218" s="19" t="s">
        <v>103</v>
      </c>
      <c r="O218" s="18" t="s">
        <v>29</v>
      </c>
      <c r="P218" s="17">
        <v>8</v>
      </c>
      <c r="Q218" s="17">
        <v>4</v>
      </c>
      <c r="R218" s="74"/>
      <c r="S218" s="74"/>
      <c r="T218" s="16">
        <v>0</v>
      </c>
      <c r="U218" s="59">
        <v>518768</v>
      </c>
      <c r="V218" s="75"/>
      <c r="W218" s="75"/>
      <c r="X218" s="75"/>
      <c r="Y218" s="76"/>
      <c r="Z218" s="59">
        <v>518768</v>
      </c>
      <c r="AA218" s="10" t="s">
        <v>4</v>
      </c>
    </row>
    <row r="219" spans="1:27" ht="12.75" customHeight="1">
      <c r="A219" s="15"/>
      <c r="B219" s="72" t="s">
        <v>28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3"/>
      <c r="N219" s="22" t="s">
        <v>103</v>
      </c>
      <c r="O219" s="21" t="s">
        <v>24</v>
      </c>
      <c r="P219" s="20">
        <v>0</v>
      </c>
      <c r="Q219" s="20">
        <v>0</v>
      </c>
      <c r="R219" s="77"/>
      <c r="S219" s="77"/>
      <c r="T219" s="16">
        <v>0</v>
      </c>
      <c r="U219" s="58">
        <v>79400</v>
      </c>
      <c r="V219" s="78"/>
      <c r="W219" s="78"/>
      <c r="X219" s="78"/>
      <c r="Y219" s="79"/>
      <c r="Z219" s="58">
        <v>79400</v>
      </c>
      <c r="AA219" s="10" t="s">
        <v>4</v>
      </c>
    </row>
    <row r="220" spans="1:27" ht="12.75" customHeight="1">
      <c r="A220" s="15"/>
      <c r="B220" s="72" t="s">
        <v>22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3"/>
      <c r="N220" s="19" t="s">
        <v>103</v>
      </c>
      <c r="O220" s="18" t="s">
        <v>24</v>
      </c>
      <c r="P220" s="17">
        <v>8</v>
      </c>
      <c r="Q220" s="17">
        <v>0</v>
      </c>
      <c r="R220" s="74"/>
      <c r="S220" s="74"/>
      <c r="T220" s="16">
        <v>0</v>
      </c>
      <c r="U220" s="59">
        <v>79400</v>
      </c>
      <c r="V220" s="75"/>
      <c r="W220" s="75"/>
      <c r="X220" s="75"/>
      <c r="Y220" s="76"/>
      <c r="Z220" s="59">
        <v>79400</v>
      </c>
      <c r="AA220" s="10" t="s">
        <v>4</v>
      </c>
    </row>
    <row r="221" spans="1:27" ht="12.75" customHeight="1">
      <c r="A221" s="15"/>
      <c r="B221" s="72" t="s">
        <v>21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3"/>
      <c r="N221" s="19" t="s">
        <v>103</v>
      </c>
      <c r="O221" s="18" t="s">
        <v>24</v>
      </c>
      <c r="P221" s="17">
        <v>8</v>
      </c>
      <c r="Q221" s="17">
        <v>4</v>
      </c>
      <c r="R221" s="74"/>
      <c r="S221" s="74"/>
      <c r="T221" s="16">
        <v>0</v>
      </c>
      <c r="U221" s="59">
        <v>79400</v>
      </c>
      <c r="V221" s="75"/>
      <c r="W221" s="75"/>
      <c r="X221" s="75"/>
      <c r="Y221" s="76"/>
      <c r="Z221" s="59">
        <v>79400</v>
      </c>
      <c r="AA221" s="10" t="s">
        <v>4</v>
      </c>
    </row>
    <row r="222" spans="1:27" ht="34.5" customHeight="1">
      <c r="A222" s="15"/>
      <c r="B222" s="72" t="s">
        <v>102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3"/>
      <c r="N222" s="22" t="s">
        <v>101</v>
      </c>
      <c r="O222" s="21" t="s">
        <v>4</v>
      </c>
      <c r="P222" s="20">
        <v>0</v>
      </c>
      <c r="Q222" s="20">
        <v>0</v>
      </c>
      <c r="R222" s="77"/>
      <c r="S222" s="77"/>
      <c r="T222" s="16">
        <v>0</v>
      </c>
      <c r="U222" s="58">
        <v>73614670</v>
      </c>
      <c r="V222" s="78"/>
      <c r="W222" s="78"/>
      <c r="X222" s="78"/>
      <c r="Y222" s="79"/>
      <c r="Z222" s="58">
        <v>73614670</v>
      </c>
      <c r="AA222" s="10" t="s">
        <v>4</v>
      </c>
    </row>
    <row r="223" spans="1:27" ht="23.25" customHeight="1">
      <c r="A223" s="15"/>
      <c r="B223" s="72" t="s">
        <v>100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3"/>
      <c r="N223" s="22" t="s">
        <v>99</v>
      </c>
      <c r="O223" s="21" t="s">
        <v>4</v>
      </c>
      <c r="P223" s="20">
        <v>0</v>
      </c>
      <c r="Q223" s="20">
        <v>0</v>
      </c>
      <c r="R223" s="77"/>
      <c r="S223" s="77"/>
      <c r="T223" s="16">
        <v>0</v>
      </c>
      <c r="U223" s="58">
        <v>51294256</v>
      </c>
      <c r="V223" s="78"/>
      <c r="W223" s="78"/>
      <c r="X223" s="78"/>
      <c r="Y223" s="79"/>
      <c r="Z223" s="58">
        <v>51294256</v>
      </c>
      <c r="AA223" s="10" t="s">
        <v>4</v>
      </c>
    </row>
    <row r="224" spans="1:27" ht="23.25" customHeight="1">
      <c r="A224" s="15"/>
      <c r="B224" s="72" t="s">
        <v>95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3"/>
      <c r="N224" s="22" t="s">
        <v>98</v>
      </c>
      <c r="O224" s="21" t="s">
        <v>4</v>
      </c>
      <c r="P224" s="20">
        <v>0</v>
      </c>
      <c r="Q224" s="20">
        <v>0</v>
      </c>
      <c r="R224" s="77"/>
      <c r="S224" s="77"/>
      <c r="T224" s="16">
        <v>0</v>
      </c>
      <c r="U224" s="58">
        <v>51294256</v>
      </c>
      <c r="V224" s="78"/>
      <c r="W224" s="78"/>
      <c r="X224" s="78"/>
      <c r="Y224" s="79"/>
      <c r="Z224" s="58">
        <v>51294256</v>
      </c>
      <c r="AA224" s="10" t="s">
        <v>4</v>
      </c>
    </row>
    <row r="225" spans="1:27" ht="12.75" customHeight="1">
      <c r="A225" s="15"/>
      <c r="B225" s="72" t="s">
        <v>32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3"/>
      <c r="N225" s="22" t="s">
        <v>98</v>
      </c>
      <c r="O225" s="21" t="s">
        <v>31</v>
      </c>
      <c r="P225" s="20">
        <v>0</v>
      </c>
      <c r="Q225" s="20">
        <v>0</v>
      </c>
      <c r="R225" s="77"/>
      <c r="S225" s="77"/>
      <c r="T225" s="16">
        <v>0</v>
      </c>
      <c r="U225" s="58">
        <v>31642560</v>
      </c>
      <c r="V225" s="78"/>
      <c r="W225" s="78"/>
      <c r="X225" s="78"/>
      <c r="Y225" s="79"/>
      <c r="Z225" s="58">
        <v>31642560</v>
      </c>
      <c r="AA225" s="10" t="s">
        <v>4</v>
      </c>
    </row>
    <row r="226" spans="1:27" ht="12.75" customHeight="1">
      <c r="A226" s="15"/>
      <c r="B226" s="72" t="s">
        <v>22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3"/>
      <c r="N226" s="19" t="s">
        <v>98</v>
      </c>
      <c r="O226" s="18" t="s">
        <v>31</v>
      </c>
      <c r="P226" s="17">
        <v>8</v>
      </c>
      <c r="Q226" s="17">
        <v>0</v>
      </c>
      <c r="R226" s="74"/>
      <c r="S226" s="74"/>
      <c r="T226" s="16">
        <v>0</v>
      </c>
      <c r="U226" s="59">
        <v>31642560</v>
      </c>
      <c r="V226" s="75"/>
      <c r="W226" s="75"/>
      <c r="X226" s="75"/>
      <c r="Y226" s="76"/>
      <c r="Z226" s="59">
        <v>31642560</v>
      </c>
      <c r="AA226" s="10" t="s">
        <v>4</v>
      </c>
    </row>
    <row r="227" spans="1:27" ht="12.75" customHeight="1">
      <c r="A227" s="15"/>
      <c r="B227" s="72" t="s">
        <v>92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3"/>
      <c r="N227" s="19" t="s">
        <v>98</v>
      </c>
      <c r="O227" s="18" t="s">
        <v>31</v>
      </c>
      <c r="P227" s="17">
        <v>8</v>
      </c>
      <c r="Q227" s="17">
        <v>1</v>
      </c>
      <c r="R227" s="74"/>
      <c r="S227" s="74"/>
      <c r="T227" s="16">
        <v>0</v>
      </c>
      <c r="U227" s="59">
        <v>31642560</v>
      </c>
      <c r="V227" s="75"/>
      <c r="W227" s="75"/>
      <c r="X227" s="75"/>
      <c r="Y227" s="76"/>
      <c r="Z227" s="59">
        <v>31642560</v>
      </c>
      <c r="AA227" s="10" t="s">
        <v>4</v>
      </c>
    </row>
    <row r="228" spans="1:27" ht="23.25" customHeight="1">
      <c r="A228" s="15"/>
      <c r="B228" s="72" t="s">
        <v>94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3"/>
      <c r="N228" s="22" t="s">
        <v>98</v>
      </c>
      <c r="O228" s="21" t="s">
        <v>93</v>
      </c>
      <c r="P228" s="20">
        <v>0</v>
      </c>
      <c r="Q228" s="20">
        <v>0</v>
      </c>
      <c r="R228" s="77"/>
      <c r="S228" s="77"/>
      <c r="T228" s="16">
        <v>0</v>
      </c>
      <c r="U228" s="58">
        <v>946869</v>
      </c>
      <c r="V228" s="78"/>
      <c r="W228" s="78"/>
      <c r="X228" s="78"/>
      <c r="Y228" s="79"/>
      <c r="Z228" s="58">
        <v>946869</v>
      </c>
      <c r="AA228" s="10" t="s">
        <v>4</v>
      </c>
    </row>
    <row r="229" spans="1:27" ht="12.75" customHeight="1">
      <c r="A229" s="15"/>
      <c r="B229" s="72" t="s">
        <v>22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3"/>
      <c r="N229" s="19" t="s">
        <v>98</v>
      </c>
      <c r="O229" s="18" t="s">
        <v>93</v>
      </c>
      <c r="P229" s="17">
        <v>8</v>
      </c>
      <c r="Q229" s="17">
        <v>0</v>
      </c>
      <c r="R229" s="74"/>
      <c r="S229" s="74"/>
      <c r="T229" s="16">
        <v>0</v>
      </c>
      <c r="U229" s="59">
        <v>946869</v>
      </c>
      <c r="V229" s="75"/>
      <c r="W229" s="75"/>
      <c r="X229" s="75"/>
      <c r="Y229" s="76"/>
      <c r="Z229" s="59">
        <v>946869</v>
      </c>
      <c r="AA229" s="10" t="s">
        <v>4</v>
      </c>
    </row>
    <row r="230" spans="1:27" ht="12.75" customHeight="1">
      <c r="A230" s="15"/>
      <c r="B230" s="72" t="s">
        <v>92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3"/>
      <c r="N230" s="19" t="s">
        <v>98</v>
      </c>
      <c r="O230" s="18" t="s">
        <v>93</v>
      </c>
      <c r="P230" s="17">
        <v>8</v>
      </c>
      <c r="Q230" s="17">
        <v>1</v>
      </c>
      <c r="R230" s="74"/>
      <c r="S230" s="74"/>
      <c r="T230" s="16">
        <v>0</v>
      </c>
      <c r="U230" s="59">
        <v>946869</v>
      </c>
      <c r="V230" s="75"/>
      <c r="W230" s="75"/>
      <c r="X230" s="75"/>
      <c r="Y230" s="76"/>
      <c r="Z230" s="59">
        <v>946869</v>
      </c>
      <c r="AA230" s="10" t="s">
        <v>4</v>
      </c>
    </row>
    <row r="231" spans="1:27" ht="34.5" customHeight="1">
      <c r="A231" s="15"/>
      <c r="B231" s="72" t="s">
        <v>30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3"/>
      <c r="N231" s="22" t="s">
        <v>98</v>
      </c>
      <c r="O231" s="21" t="s">
        <v>29</v>
      </c>
      <c r="P231" s="20">
        <v>0</v>
      </c>
      <c r="Q231" s="20">
        <v>0</v>
      </c>
      <c r="R231" s="77"/>
      <c r="S231" s="77"/>
      <c r="T231" s="16">
        <v>0</v>
      </c>
      <c r="U231" s="59">
        <v>9556053</v>
      </c>
      <c r="V231" s="78"/>
      <c r="W231" s="78"/>
      <c r="X231" s="78"/>
      <c r="Y231" s="79"/>
      <c r="Z231" s="59">
        <v>9556053</v>
      </c>
      <c r="AA231" s="10" t="s">
        <v>4</v>
      </c>
    </row>
    <row r="232" spans="1:27" ht="12.75" customHeight="1">
      <c r="A232" s="15"/>
      <c r="B232" s="72" t="s">
        <v>22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3"/>
      <c r="N232" s="19" t="s">
        <v>98</v>
      </c>
      <c r="O232" s="18" t="s">
        <v>29</v>
      </c>
      <c r="P232" s="17">
        <v>8</v>
      </c>
      <c r="Q232" s="17">
        <v>0</v>
      </c>
      <c r="R232" s="74"/>
      <c r="S232" s="74"/>
      <c r="T232" s="16">
        <v>0</v>
      </c>
      <c r="U232" s="59">
        <v>9556053</v>
      </c>
      <c r="V232" s="75"/>
      <c r="W232" s="75"/>
      <c r="X232" s="75"/>
      <c r="Y232" s="76"/>
      <c r="Z232" s="59">
        <v>9556053</v>
      </c>
      <c r="AA232" s="10" t="s">
        <v>4</v>
      </c>
    </row>
    <row r="233" spans="1:27" ht="12.75" customHeight="1">
      <c r="A233" s="15"/>
      <c r="B233" s="72" t="s">
        <v>92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3"/>
      <c r="N233" s="19" t="s">
        <v>98</v>
      </c>
      <c r="O233" s="18" t="s">
        <v>29</v>
      </c>
      <c r="P233" s="17">
        <v>8</v>
      </c>
      <c r="Q233" s="17">
        <v>1</v>
      </c>
      <c r="R233" s="74"/>
      <c r="S233" s="74"/>
      <c r="T233" s="16">
        <v>0</v>
      </c>
      <c r="U233" s="59">
        <v>9556053</v>
      </c>
      <c r="V233" s="75"/>
      <c r="W233" s="75"/>
      <c r="X233" s="75"/>
      <c r="Y233" s="76"/>
      <c r="Z233" s="59">
        <v>9556053</v>
      </c>
      <c r="AA233" s="10" t="s">
        <v>4</v>
      </c>
    </row>
    <row r="234" spans="1:27" ht="12.75" customHeight="1">
      <c r="A234" s="15"/>
      <c r="B234" s="72" t="s">
        <v>28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3"/>
      <c r="N234" s="22" t="s">
        <v>98</v>
      </c>
      <c r="O234" s="21" t="s">
        <v>24</v>
      </c>
      <c r="P234" s="20">
        <v>0</v>
      </c>
      <c r="Q234" s="20">
        <v>0</v>
      </c>
      <c r="R234" s="77"/>
      <c r="S234" s="77"/>
      <c r="T234" s="16">
        <v>0</v>
      </c>
      <c r="U234" s="59">
        <v>1732025</v>
      </c>
      <c r="V234" s="78"/>
      <c r="W234" s="78"/>
      <c r="X234" s="78"/>
      <c r="Y234" s="79"/>
      <c r="Z234" s="59">
        <v>1732025</v>
      </c>
      <c r="AA234" s="10" t="s">
        <v>4</v>
      </c>
    </row>
    <row r="235" spans="1:27" ht="12.75" customHeight="1">
      <c r="A235" s="15"/>
      <c r="B235" s="72" t="s">
        <v>22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3"/>
      <c r="N235" s="19" t="s">
        <v>98</v>
      </c>
      <c r="O235" s="18" t="s">
        <v>24</v>
      </c>
      <c r="P235" s="17">
        <v>8</v>
      </c>
      <c r="Q235" s="17">
        <v>0</v>
      </c>
      <c r="R235" s="74"/>
      <c r="S235" s="74"/>
      <c r="T235" s="16">
        <v>0</v>
      </c>
      <c r="U235" s="59">
        <v>1732025</v>
      </c>
      <c r="V235" s="75"/>
      <c r="W235" s="75"/>
      <c r="X235" s="75"/>
      <c r="Y235" s="76"/>
      <c r="Z235" s="59">
        <v>1732025</v>
      </c>
      <c r="AA235" s="10" t="s">
        <v>4</v>
      </c>
    </row>
    <row r="236" spans="1:27" ht="12.75" customHeight="1">
      <c r="A236" s="15"/>
      <c r="B236" s="72" t="s">
        <v>92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3"/>
      <c r="N236" s="19" t="s">
        <v>98</v>
      </c>
      <c r="O236" s="18" t="s">
        <v>24</v>
      </c>
      <c r="P236" s="17">
        <v>8</v>
      </c>
      <c r="Q236" s="17">
        <v>1</v>
      </c>
      <c r="R236" s="74"/>
      <c r="S236" s="74"/>
      <c r="T236" s="16">
        <v>0</v>
      </c>
      <c r="U236" s="59">
        <v>1732025</v>
      </c>
      <c r="V236" s="75"/>
      <c r="W236" s="75"/>
      <c r="X236" s="75"/>
      <c r="Y236" s="76"/>
      <c r="Z236" s="59">
        <v>1732025</v>
      </c>
      <c r="AA236" s="10" t="s">
        <v>4</v>
      </c>
    </row>
    <row r="237" spans="1:27" ht="45.75" customHeight="1">
      <c r="A237" s="15"/>
      <c r="B237" s="72" t="s">
        <v>59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3"/>
      <c r="N237" s="22" t="s">
        <v>98</v>
      </c>
      <c r="O237" s="21" t="s">
        <v>55</v>
      </c>
      <c r="P237" s="20">
        <v>0</v>
      </c>
      <c r="Q237" s="20">
        <v>0</v>
      </c>
      <c r="R237" s="77"/>
      <c r="S237" s="77"/>
      <c r="T237" s="16">
        <v>0</v>
      </c>
      <c r="U237" s="58">
        <v>7416749</v>
      </c>
      <c r="V237" s="78"/>
      <c r="W237" s="78"/>
      <c r="X237" s="78"/>
      <c r="Y237" s="79"/>
      <c r="Z237" s="58">
        <v>7416749</v>
      </c>
      <c r="AA237" s="10" t="s">
        <v>4</v>
      </c>
    </row>
    <row r="238" spans="1:27" ht="12.75" customHeight="1">
      <c r="A238" s="15"/>
      <c r="B238" s="72" t="s">
        <v>22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3"/>
      <c r="N238" s="19" t="s">
        <v>98</v>
      </c>
      <c r="O238" s="18" t="s">
        <v>55</v>
      </c>
      <c r="P238" s="17">
        <v>8</v>
      </c>
      <c r="Q238" s="17">
        <v>0</v>
      </c>
      <c r="R238" s="74"/>
      <c r="S238" s="74"/>
      <c r="T238" s="16">
        <v>0</v>
      </c>
      <c r="U238" s="59">
        <v>7416749</v>
      </c>
      <c r="V238" s="75"/>
      <c r="W238" s="75"/>
      <c r="X238" s="75"/>
      <c r="Y238" s="76"/>
      <c r="Z238" s="59">
        <v>7416749</v>
      </c>
      <c r="AA238" s="10" t="s">
        <v>4</v>
      </c>
    </row>
    <row r="239" spans="1:27" ht="12.75" customHeight="1">
      <c r="A239" s="15"/>
      <c r="B239" s="72" t="s">
        <v>21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3"/>
      <c r="N239" s="19" t="s">
        <v>98</v>
      </c>
      <c r="O239" s="18" t="s">
        <v>55</v>
      </c>
      <c r="P239" s="17">
        <v>8</v>
      </c>
      <c r="Q239" s="17">
        <v>4</v>
      </c>
      <c r="R239" s="74"/>
      <c r="S239" s="74"/>
      <c r="T239" s="16">
        <v>0</v>
      </c>
      <c r="U239" s="59">
        <v>7416749</v>
      </c>
      <c r="V239" s="75"/>
      <c r="W239" s="75"/>
      <c r="X239" s="75"/>
      <c r="Y239" s="76"/>
      <c r="Z239" s="59">
        <v>7416749</v>
      </c>
      <c r="AA239" s="10" t="s">
        <v>4</v>
      </c>
    </row>
    <row r="240" spans="1:27" ht="12.75" customHeight="1">
      <c r="A240" s="15"/>
      <c r="B240" s="72" t="s">
        <v>97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3"/>
      <c r="N240" s="22" t="s">
        <v>96</v>
      </c>
      <c r="O240" s="21" t="s">
        <v>4</v>
      </c>
      <c r="P240" s="20">
        <v>0</v>
      </c>
      <c r="Q240" s="20">
        <v>0</v>
      </c>
      <c r="R240" s="77"/>
      <c r="S240" s="77"/>
      <c r="T240" s="16">
        <v>0</v>
      </c>
      <c r="U240" s="58">
        <v>22320414</v>
      </c>
      <c r="V240" s="78"/>
      <c r="W240" s="78"/>
      <c r="X240" s="78"/>
      <c r="Y240" s="79"/>
      <c r="Z240" s="58">
        <v>22320414</v>
      </c>
      <c r="AA240" s="10" t="s">
        <v>4</v>
      </c>
    </row>
    <row r="241" spans="1:27" ht="23.25" customHeight="1">
      <c r="A241" s="15"/>
      <c r="B241" s="72" t="s">
        <v>95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3"/>
      <c r="N241" s="22" t="s">
        <v>91</v>
      </c>
      <c r="O241" s="21" t="s">
        <v>4</v>
      </c>
      <c r="P241" s="20">
        <v>0</v>
      </c>
      <c r="Q241" s="20">
        <v>0</v>
      </c>
      <c r="R241" s="77"/>
      <c r="S241" s="77"/>
      <c r="T241" s="16">
        <v>0</v>
      </c>
      <c r="U241" s="58">
        <v>22320414</v>
      </c>
      <c r="V241" s="78"/>
      <c r="W241" s="78"/>
      <c r="X241" s="78"/>
      <c r="Y241" s="79"/>
      <c r="Z241" s="58">
        <v>22320414</v>
      </c>
      <c r="AA241" s="10" t="s">
        <v>4</v>
      </c>
    </row>
    <row r="242" spans="1:27" ht="12.75" customHeight="1">
      <c r="A242" s="15"/>
      <c r="B242" s="72" t="s">
        <v>32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3"/>
      <c r="N242" s="22" t="s">
        <v>91</v>
      </c>
      <c r="O242" s="21" t="s">
        <v>31</v>
      </c>
      <c r="P242" s="20">
        <v>0</v>
      </c>
      <c r="Q242" s="20">
        <v>0</v>
      </c>
      <c r="R242" s="77"/>
      <c r="S242" s="77"/>
      <c r="T242" s="16">
        <v>0</v>
      </c>
      <c r="U242" s="58">
        <v>16461487</v>
      </c>
      <c r="V242" s="78"/>
      <c r="W242" s="78"/>
      <c r="X242" s="78"/>
      <c r="Y242" s="79"/>
      <c r="Z242" s="58">
        <v>16461487</v>
      </c>
      <c r="AA242" s="10" t="s">
        <v>4</v>
      </c>
    </row>
    <row r="243" spans="1:27" ht="12.75" customHeight="1">
      <c r="A243" s="15"/>
      <c r="B243" s="72" t="s">
        <v>22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3"/>
      <c r="N243" s="19" t="s">
        <v>91</v>
      </c>
      <c r="O243" s="18" t="s">
        <v>31</v>
      </c>
      <c r="P243" s="17">
        <v>8</v>
      </c>
      <c r="Q243" s="17">
        <v>0</v>
      </c>
      <c r="R243" s="74"/>
      <c r="S243" s="74"/>
      <c r="T243" s="16">
        <v>0</v>
      </c>
      <c r="U243" s="59">
        <v>16461487</v>
      </c>
      <c r="V243" s="75"/>
      <c r="W243" s="75"/>
      <c r="X243" s="75"/>
      <c r="Y243" s="76"/>
      <c r="Z243" s="59">
        <v>16461487</v>
      </c>
      <c r="AA243" s="10" t="s">
        <v>4</v>
      </c>
    </row>
    <row r="244" spans="1:27" ht="12.75" customHeight="1">
      <c r="A244" s="15"/>
      <c r="B244" s="72" t="s">
        <v>92</v>
      </c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3"/>
      <c r="N244" s="19" t="s">
        <v>91</v>
      </c>
      <c r="O244" s="18" t="s">
        <v>31</v>
      </c>
      <c r="P244" s="17">
        <v>8</v>
      </c>
      <c r="Q244" s="17">
        <v>1</v>
      </c>
      <c r="R244" s="74"/>
      <c r="S244" s="74"/>
      <c r="T244" s="16">
        <v>0</v>
      </c>
      <c r="U244" s="59">
        <v>16461487</v>
      </c>
      <c r="V244" s="75"/>
      <c r="W244" s="75"/>
      <c r="X244" s="75"/>
      <c r="Y244" s="76"/>
      <c r="Z244" s="59">
        <v>16461487</v>
      </c>
      <c r="AA244" s="10" t="s">
        <v>4</v>
      </c>
    </row>
    <row r="245" spans="1:27" ht="23.25" customHeight="1">
      <c r="A245" s="15"/>
      <c r="B245" s="72" t="s">
        <v>94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3"/>
      <c r="N245" s="22" t="s">
        <v>91</v>
      </c>
      <c r="O245" s="21" t="s">
        <v>93</v>
      </c>
      <c r="P245" s="20">
        <v>0</v>
      </c>
      <c r="Q245" s="20">
        <v>0</v>
      </c>
      <c r="R245" s="77"/>
      <c r="S245" s="77"/>
      <c r="T245" s="16">
        <v>0</v>
      </c>
      <c r="U245" s="58">
        <v>591968</v>
      </c>
      <c r="V245" s="78"/>
      <c r="W245" s="78"/>
      <c r="X245" s="78"/>
      <c r="Y245" s="79"/>
      <c r="Z245" s="58">
        <v>591968</v>
      </c>
      <c r="AA245" s="10" t="s">
        <v>4</v>
      </c>
    </row>
    <row r="246" spans="1:27" ht="12.75" customHeight="1">
      <c r="A246" s="15"/>
      <c r="B246" s="72" t="s">
        <v>22</v>
      </c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3"/>
      <c r="N246" s="19" t="s">
        <v>91</v>
      </c>
      <c r="O246" s="18" t="s">
        <v>93</v>
      </c>
      <c r="P246" s="17">
        <v>8</v>
      </c>
      <c r="Q246" s="17">
        <v>0</v>
      </c>
      <c r="R246" s="74"/>
      <c r="S246" s="74"/>
      <c r="T246" s="16">
        <v>0</v>
      </c>
      <c r="U246" s="59">
        <v>591968</v>
      </c>
      <c r="V246" s="75"/>
      <c r="W246" s="75"/>
      <c r="X246" s="75"/>
      <c r="Y246" s="76"/>
      <c r="Z246" s="59">
        <v>591968</v>
      </c>
      <c r="AA246" s="10" t="s">
        <v>4</v>
      </c>
    </row>
    <row r="247" spans="1:27" ht="12.75" customHeight="1">
      <c r="A247" s="15"/>
      <c r="B247" s="72" t="s">
        <v>92</v>
      </c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3"/>
      <c r="N247" s="19" t="s">
        <v>91</v>
      </c>
      <c r="O247" s="18" t="s">
        <v>93</v>
      </c>
      <c r="P247" s="17">
        <v>8</v>
      </c>
      <c r="Q247" s="17">
        <v>1</v>
      </c>
      <c r="R247" s="74"/>
      <c r="S247" s="74"/>
      <c r="T247" s="16">
        <v>0</v>
      </c>
      <c r="U247" s="59">
        <v>591968</v>
      </c>
      <c r="V247" s="75"/>
      <c r="W247" s="75"/>
      <c r="X247" s="75"/>
      <c r="Y247" s="76"/>
      <c r="Z247" s="59">
        <v>591968</v>
      </c>
      <c r="AA247" s="10" t="s">
        <v>4</v>
      </c>
    </row>
    <row r="248" spans="1:27" ht="34.5" customHeight="1">
      <c r="A248" s="15"/>
      <c r="B248" s="72" t="s">
        <v>30</v>
      </c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3"/>
      <c r="N248" s="22" t="s">
        <v>91</v>
      </c>
      <c r="O248" s="21" t="s">
        <v>29</v>
      </c>
      <c r="P248" s="20">
        <v>0</v>
      </c>
      <c r="Q248" s="20">
        <v>0</v>
      </c>
      <c r="R248" s="77"/>
      <c r="S248" s="77"/>
      <c r="T248" s="16">
        <v>0</v>
      </c>
      <c r="U248" s="58">
        <v>4971369</v>
      </c>
      <c r="V248" s="78"/>
      <c r="W248" s="78"/>
      <c r="X248" s="78"/>
      <c r="Y248" s="79"/>
      <c r="Z248" s="58">
        <v>4971369</v>
      </c>
      <c r="AA248" s="10" t="s">
        <v>4</v>
      </c>
    </row>
    <row r="249" spans="1:27" ht="12.75" customHeight="1">
      <c r="A249" s="15"/>
      <c r="B249" s="72" t="s">
        <v>22</v>
      </c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3"/>
      <c r="N249" s="19" t="s">
        <v>91</v>
      </c>
      <c r="O249" s="18" t="s">
        <v>29</v>
      </c>
      <c r="P249" s="17">
        <v>8</v>
      </c>
      <c r="Q249" s="17">
        <v>0</v>
      </c>
      <c r="R249" s="74"/>
      <c r="S249" s="74"/>
      <c r="T249" s="16">
        <v>0</v>
      </c>
      <c r="U249" s="59">
        <v>4971369</v>
      </c>
      <c r="V249" s="75"/>
      <c r="W249" s="75"/>
      <c r="X249" s="75"/>
      <c r="Y249" s="76"/>
      <c r="Z249" s="59">
        <v>4971369</v>
      </c>
      <c r="AA249" s="10" t="s">
        <v>4</v>
      </c>
    </row>
    <row r="250" spans="1:27" ht="12.75" customHeight="1">
      <c r="A250" s="15"/>
      <c r="B250" s="72" t="s">
        <v>92</v>
      </c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3"/>
      <c r="N250" s="19" t="s">
        <v>91</v>
      </c>
      <c r="O250" s="18" t="s">
        <v>29</v>
      </c>
      <c r="P250" s="17">
        <v>8</v>
      </c>
      <c r="Q250" s="17">
        <v>1</v>
      </c>
      <c r="R250" s="74"/>
      <c r="S250" s="74"/>
      <c r="T250" s="16">
        <v>0</v>
      </c>
      <c r="U250" s="59">
        <v>4971369</v>
      </c>
      <c r="V250" s="75"/>
      <c r="W250" s="75"/>
      <c r="X250" s="75"/>
      <c r="Y250" s="76"/>
      <c r="Z250" s="59">
        <v>4971369</v>
      </c>
      <c r="AA250" s="10" t="s">
        <v>4</v>
      </c>
    </row>
    <row r="251" spans="1:27" ht="12.75" customHeight="1">
      <c r="A251" s="15"/>
      <c r="B251" s="72" t="s">
        <v>28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3"/>
      <c r="N251" s="22" t="s">
        <v>91</v>
      </c>
      <c r="O251" s="21" t="s">
        <v>24</v>
      </c>
      <c r="P251" s="20">
        <v>0</v>
      </c>
      <c r="Q251" s="20">
        <v>0</v>
      </c>
      <c r="R251" s="77"/>
      <c r="S251" s="77"/>
      <c r="T251" s="16">
        <v>0</v>
      </c>
      <c r="U251" s="58">
        <v>295590</v>
      </c>
      <c r="V251" s="78"/>
      <c r="W251" s="78"/>
      <c r="X251" s="78"/>
      <c r="Y251" s="79"/>
      <c r="Z251" s="58">
        <v>295590</v>
      </c>
      <c r="AA251" s="10" t="s">
        <v>4</v>
      </c>
    </row>
    <row r="252" spans="1:27" ht="12.75" customHeight="1">
      <c r="A252" s="15"/>
      <c r="B252" s="72" t="s">
        <v>22</v>
      </c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3"/>
      <c r="N252" s="19" t="s">
        <v>91</v>
      </c>
      <c r="O252" s="18" t="s">
        <v>24</v>
      </c>
      <c r="P252" s="17">
        <v>8</v>
      </c>
      <c r="Q252" s="17">
        <v>0</v>
      </c>
      <c r="R252" s="74"/>
      <c r="S252" s="74"/>
      <c r="T252" s="16">
        <v>0</v>
      </c>
      <c r="U252" s="59">
        <v>295590</v>
      </c>
      <c r="V252" s="75"/>
      <c r="W252" s="75"/>
      <c r="X252" s="75"/>
      <c r="Y252" s="76"/>
      <c r="Z252" s="59">
        <v>295590</v>
      </c>
      <c r="AA252" s="10" t="s">
        <v>4</v>
      </c>
    </row>
    <row r="253" spans="1:27" ht="12.75" customHeight="1">
      <c r="A253" s="15"/>
      <c r="B253" s="72" t="s">
        <v>92</v>
      </c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3"/>
      <c r="N253" s="19" t="s">
        <v>91</v>
      </c>
      <c r="O253" s="18" t="s">
        <v>24</v>
      </c>
      <c r="P253" s="17">
        <v>8</v>
      </c>
      <c r="Q253" s="17">
        <v>1</v>
      </c>
      <c r="R253" s="74"/>
      <c r="S253" s="74"/>
      <c r="T253" s="16">
        <v>0</v>
      </c>
      <c r="U253" s="59">
        <v>295590</v>
      </c>
      <c r="V253" s="75"/>
      <c r="W253" s="75"/>
      <c r="X253" s="75"/>
      <c r="Y253" s="76"/>
      <c r="Z253" s="59">
        <v>295590</v>
      </c>
      <c r="AA253" s="10" t="s">
        <v>4</v>
      </c>
    </row>
    <row r="254" spans="1:27" ht="23.25" customHeight="1">
      <c r="A254" s="15"/>
      <c r="B254" s="72" t="s">
        <v>90</v>
      </c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3"/>
      <c r="N254" s="22" t="s">
        <v>89</v>
      </c>
      <c r="O254" s="21" t="s">
        <v>4</v>
      </c>
      <c r="P254" s="20">
        <v>0</v>
      </c>
      <c r="Q254" s="20">
        <v>0</v>
      </c>
      <c r="R254" s="77"/>
      <c r="S254" s="77"/>
      <c r="T254" s="16">
        <v>0</v>
      </c>
      <c r="U254" s="58">
        <v>26120772</v>
      </c>
      <c r="V254" s="78"/>
      <c r="W254" s="78"/>
      <c r="X254" s="78"/>
      <c r="Y254" s="79"/>
      <c r="Z254" s="58">
        <v>26120772</v>
      </c>
      <c r="AA254" s="10" t="s">
        <v>4</v>
      </c>
    </row>
    <row r="255" spans="1:27" ht="12.75" customHeight="1">
      <c r="A255" s="15"/>
      <c r="B255" s="72" t="s">
        <v>88</v>
      </c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3"/>
      <c r="N255" s="22" t="s">
        <v>87</v>
      </c>
      <c r="O255" s="21" t="s">
        <v>4</v>
      </c>
      <c r="P255" s="20">
        <v>0</v>
      </c>
      <c r="Q255" s="20">
        <v>0</v>
      </c>
      <c r="R255" s="77"/>
      <c r="S255" s="77"/>
      <c r="T255" s="16">
        <v>0</v>
      </c>
      <c r="U255" s="58">
        <v>26120772</v>
      </c>
      <c r="V255" s="78"/>
      <c r="W255" s="78"/>
      <c r="X255" s="78"/>
      <c r="Y255" s="79"/>
      <c r="Z255" s="58">
        <v>26120772</v>
      </c>
      <c r="AA255" s="10" t="s">
        <v>4</v>
      </c>
    </row>
    <row r="256" spans="1:27" ht="23.25" customHeight="1">
      <c r="A256" s="15"/>
      <c r="B256" s="72" t="s">
        <v>51</v>
      </c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3"/>
      <c r="N256" s="22" t="s">
        <v>86</v>
      </c>
      <c r="O256" s="21" t="s">
        <v>50</v>
      </c>
      <c r="P256" s="20">
        <v>0</v>
      </c>
      <c r="Q256" s="20">
        <v>0</v>
      </c>
      <c r="R256" s="77"/>
      <c r="S256" s="77"/>
      <c r="T256" s="16">
        <v>0</v>
      </c>
      <c r="U256" s="58">
        <v>17182717</v>
      </c>
      <c r="V256" s="78"/>
      <c r="W256" s="78"/>
      <c r="X256" s="78"/>
      <c r="Y256" s="79"/>
      <c r="Z256" s="58">
        <v>17182717</v>
      </c>
      <c r="AA256" s="10" t="s">
        <v>4</v>
      </c>
    </row>
    <row r="257" spans="1:27" ht="12.75" customHeight="1">
      <c r="A257" s="15"/>
      <c r="B257" s="72" t="s">
        <v>66</v>
      </c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3"/>
      <c r="N257" s="19" t="s">
        <v>86</v>
      </c>
      <c r="O257" s="18" t="s">
        <v>50</v>
      </c>
      <c r="P257" s="17">
        <v>1</v>
      </c>
      <c r="Q257" s="17">
        <v>0</v>
      </c>
      <c r="R257" s="74"/>
      <c r="S257" s="74"/>
      <c r="T257" s="16">
        <v>0</v>
      </c>
      <c r="U257" s="59">
        <v>17182717</v>
      </c>
      <c r="V257" s="75"/>
      <c r="W257" s="75"/>
      <c r="X257" s="75"/>
      <c r="Y257" s="76"/>
      <c r="Z257" s="59">
        <v>17182717</v>
      </c>
      <c r="AA257" s="10" t="s">
        <v>4</v>
      </c>
    </row>
    <row r="258" spans="1:27" ht="34.5" customHeight="1">
      <c r="A258" s="15"/>
      <c r="B258" s="72" t="s">
        <v>80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3"/>
      <c r="N258" s="19" t="s">
        <v>86</v>
      </c>
      <c r="O258" s="18" t="s">
        <v>50</v>
      </c>
      <c r="P258" s="17">
        <v>1</v>
      </c>
      <c r="Q258" s="17">
        <v>4</v>
      </c>
      <c r="R258" s="74"/>
      <c r="S258" s="74"/>
      <c r="T258" s="16">
        <v>0</v>
      </c>
      <c r="U258" s="59">
        <v>17182717</v>
      </c>
      <c r="V258" s="75"/>
      <c r="W258" s="75"/>
      <c r="X258" s="75"/>
      <c r="Y258" s="76"/>
      <c r="Z258" s="59">
        <v>17182717</v>
      </c>
      <c r="AA258" s="10" t="s">
        <v>4</v>
      </c>
    </row>
    <row r="259" spans="1:27" ht="34.5" customHeight="1">
      <c r="A259" s="15"/>
      <c r="B259" s="72" t="s">
        <v>49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3"/>
      <c r="N259" s="22" t="s">
        <v>86</v>
      </c>
      <c r="O259" s="21" t="s">
        <v>48</v>
      </c>
      <c r="P259" s="20">
        <v>0</v>
      </c>
      <c r="Q259" s="20">
        <v>0</v>
      </c>
      <c r="R259" s="77"/>
      <c r="S259" s="77"/>
      <c r="T259" s="16">
        <v>0</v>
      </c>
      <c r="U259" s="58">
        <v>5189181</v>
      </c>
      <c r="V259" s="78"/>
      <c r="W259" s="78"/>
      <c r="X259" s="78"/>
      <c r="Y259" s="79"/>
      <c r="Z259" s="58">
        <v>5189181</v>
      </c>
      <c r="AA259" s="10" t="s">
        <v>4</v>
      </c>
    </row>
    <row r="260" spans="1:27" ht="12.75" customHeight="1">
      <c r="A260" s="15"/>
      <c r="B260" s="72" t="s">
        <v>66</v>
      </c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3"/>
      <c r="N260" s="19" t="s">
        <v>86</v>
      </c>
      <c r="O260" s="18" t="s">
        <v>48</v>
      </c>
      <c r="P260" s="17">
        <v>1</v>
      </c>
      <c r="Q260" s="17">
        <v>0</v>
      </c>
      <c r="R260" s="74"/>
      <c r="S260" s="74"/>
      <c r="T260" s="16">
        <v>0</v>
      </c>
      <c r="U260" s="59">
        <v>5189181</v>
      </c>
      <c r="V260" s="75"/>
      <c r="W260" s="75"/>
      <c r="X260" s="75"/>
      <c r="Y260" s="76"/>
      <c r="Z260" s="59">
        <v>5189181</v>
      </c>
      <c r="AA260" s="10" t="s">
        <v>4</v>
      </c>
    </row>
    <row r="261" spans="1:27" ht="34.5" customHeight="1">
      <c r="A261" s="15"/>
      <c r="B261" s="72" t="s">
        <v>80</v>
      </c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3"/>
      <c r="N261" s="19" t="s">
        <v>86</v>
      </c>
      <c r="O261" s="18" t="s">
        <v>48</v>
      </c>
      <c r="P261" s="17">
        <v>1</v>
      </c>
      <c r="Q261" s="17">
        <v>4</v>
      </c>
      <c r="R261" s="74"/>
      <c r="S261" s="74"/>
      <c r="T261" s="16">
        <v>0</v>
      </c>
      <c r="U261" s="59">
        <v>5189181</v>
      </c>
      <c r="V261" s="75"/>
      <c r="W261" s="75"/>
      <c r="X261" s="75"/>
      <c r="Y261" s="76"/>
      <c r="Z261" s="59">
        <v>5189181</v>
      </c>
      <c r="AA261" s="10" t="s">
        <v>4</v>
      </c>
    </row>
    <row r="262" spans="1:27" ht="23.25" customHeight="1">
      <c r="A262" s="15"/>
      <c r="B262" s="72" t="s">
        <v>68</v>
      </c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3"/>
      <c r="N262" s="22" t="s">
        <v>84</v>
      </c>
      <c r="O262" s="21" t="s">
        <v>67</v>
      </c>
      <c r="P262" s="20">
        <v>0</v>
      </c>
      <c r="Q262" s="20">
        <v>0</v>
      </c>
      <c r="R262" s="77"/>
      <c r="S262" s="77"/>
      <c r="T262" s="16">
        <v>0</v>
      </c>
      <c r="U262" s="58">
        <v>400000</v>
      </c>
      <c r="V262" s="78"/>
      <c r="W262" s="78"/>
      <c r="X262" s="78"/>
      <c r="Y262" s="79"/>
      <c r="Z262" s="58">
        <v>400000</v>
      </c>
      <c r="AA262" s="10" t="s">
        <v>4</v>
      </c>
    </row>
    <row r="263" spans="1:27" ht="12.75" customHeight="1">
      <c r="A263" s="15"/>
      <c r="B263" s="72" t="s">
        <v>66</v>
      </c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3"/>
      <c r="N263" s="19" t="s">
        <v>84</v>
      </c>
      <c r="O263" s="18" t="s">
        <v>67</v>
      </c>
      <c r="P263" s="17">
        <v>1</v>
      </c>
      <c r="Q263" s="17">
        <v>0</v>
      </c>
      <c r="R263" s="74"/>
      <c r="S263" s="74"/>
      <c r="T263" s="16">
        <v>0</v>
      </c>
      <c r="U263" s="59">
        <v>400000</v>
      </c>
      <c r="V263" s="75"/>
      <c r="W263" s="75"/>
      <c r="X263" s="75"/>
      <c r="Y263" s="76"/>
      <c r="Z263" s="59">
        <v>400000</v>
      </c>
      <c r="AA263" s="10" t="s">
        <v>4</v>
      </c>
    </row>
    <row r="264" spans="1:27" ht="34.5" customHeight="1">
      <c r="A264" s="15"/>
      <c r="B264" s="72" t="s">
        <v>80</v>
      </c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3"/>
      <c r="N264" s="19" t="s">
        <v>84</v>
      </c>
      <c r="O264" s="18" t="s">
        <v>67</v>
      </c>
      <c r="P264" s="17">
        <v>1</v>
      </c>
      <c r="Q264" s="17">
        <v>4</v>
      </c>
      <c r="R264" s="74"/>
      <c r="S264" s="74"/>
      <c r="T264" s="16">
        <v>0</v>
      </c>
      <c r="U264" s="59">
        <v>400000</v>
      </c>
      <c r="V264" s="75"/>
      <c r="W264" s="75"/>
      <c r="X264" s="75"/>
      <c r="Y264" s="76"/>
      <c r="Z264" s="59">
        <v>400000</v>
      </c>
      <c r="AA264" s="10" t="s">
        <v>4</v>
      </c>
    </row>
    <row r="265" spans="1:27" ht="12.75" customHeight="1">
      <c r="A265" s="15"/>
      <c r="B265" s="72" t="s">
        <v>28</v>
      </c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3"/>
      <c r="N265" s="22" t="s">
        <v>84</v>
      </c>
      <c r="O265" s="21" t="s">
        <v>24</v>
      </c>
      <c r="P265" s="20">
        <v>0</v>
      </c>
      <c r="Q265" s="20">
        <v>0</v>
      </c>
      <c r="R265" s="77"/>
      <c r="S265" s="77"/>
      <c r="T265" s="16">
        <v>0</v>
      </c>
      <c r="U265" s="58">
        <v>2117291</v>
      </c>
      <c r="V265" s="78"/>
      <c r="W265" s="78"/>
      <c r="X265" s="78"/>
      <c r="Y265" s="79"/>
      <c r="Z265" s="58">
        <v>2117291</v>
      </c>
      <c r="AA265" s="10" t="s">
        <v>4</v>
      </c>
    </row>
    <row r="266" spans="1:27" ht="12.75" customHeight="1">
      <c r="A266" s="15"/>
      <c r="B266" s="72" t="s">
        <v>66</v>
      </c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3"/>
      <c r="N266" s="19" t="s">
        <v>84</v>
      </c>
      <c r="O266" s="18" t="s">
        <v>24</v>
      </c>
      <c r="P266" s="17">
        <v>1</v>
      </c>
      <c r="Q266" s="17">
        <v>0</v>
      </c>
      <c r="R266" s="74"/>
      <c r="S266" s="74"/>
      <c r="T266" s="16">
        <v>0</v>
      </c>
      <c r="U266" s="59">
        <v>2117291</v>
      </c>
      <c r="V266" s="75"/>
      <c r="W266" s="75"/>
      <c r="X266" s="75"/>
      <c r="Y266" s="76"/>
      <c r="Z266" s="59">
        <v>2117291</v>
      </c>
      <c r="AA266" s="10" t="s">
        <v>4</v>
      </c>
    </row>
    <row r="267" spans="1:27" ht="34.5" customHeight="1">
      <c r="A267" s="15"/>
      <c r="B267" s="72" t="s">
        <v>80</v>
      </c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3"/>
      <c r="N267" s="19" t="s">
        <v>84</v>
      </c>
      <c r="O267" s="18" t="s">
        <v>24</v>
      </c>
      <c r="P267" s="17">
        <v>1</v>
      </c>
      <c r="Q267" s="17">
        <v>4</v>
      </c>
      <c r="R267" s="74"/>
      <c r="S267" s="74"/>
      <c r="T267" s="16">
        <v>0</v>
      </c>
      <c r="U267" s="59">
        <v>2117291</v>
      </c>
      <c r="V267" s="75"/>
      <c r="W267" s="75"/>
      <c r="X267" s="75"/>
      <c r="Y267" s="76"/>
      <c r="Z267" s="59">
        <v>2117291</v>
      </c>
      <c r="AA267" s="10" t="s">
        <v>4</v>
      </c>
    </row>
    <row r="268" spans="1:27" ht="12.75" customHeight="1">
      <c r="A268" s="15"/>
      <c r="B268" s="72" t="s">
        <v>81</v>
      </c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3"/>
      <c r="N268" s="22" t="s">
        <v>84</v>
      </c>
      <c r="O268" s="21" t="s">
        <v>78</v>
      </c>
      <c r="P268" s="20">
        <v>0</v>
      </c>
      <c r="Q268" s="20">
        <v>0</v>
      </c>
      <c r="R268" s="77"/>
      <c r="S268" s="77"/>
      <c r="T268" s="16">
        <v>0</v>
      </c>
      <c r="U268" s="58">
        <v>87700</v>
      </c>
      <c r="V268" s="78"/>
      <c r="W268" s="78"/>
      <c r="X268" s="78"/>
      <c r="Y268" s="79"/>
      <c r="Z268" s="58">
        <v>87700</v>
      </c>
      <c r="AA268" s="10" t="s">
        <v>4</v>
      </c>
    </row>
    <row r="269" spans="1:27" ht="12.75" customHeight="1">
      <c r="A269" s="15"/>
      <c r="B269" s="72" t="s">
        <v>66</v>
      </c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3"/>
      <c r="N269" s="19" t="s">
        <v>84</v>
      </c>
      <c r="O269" s="18" t="s">
        <v>78</v>
      </c>
      <c r="P269" s="17">
        <v>1</v>
      </c>
      <c r="Q269" s="17">
        <v>0</v>
      </c>
      <c r="R269" s="74"/>
      <c r="S269" s="74"/>
      <c r="T269" s="16">
        <v>0</v>
      </c>
      <c r="U269" s="59">
        <v>87700</v>
      </c>
      <c r="V269" s="75"/>
      <c r="W269" s="75"/>
      <c r="X269" s="75"/>
      <c r="Y269" s="76"/>
      <c r="Z269" s="59">
        <v>87700</v>
      </c>
      <c r="AA269" s="10" t="s">
        <v>4</v>
      </c>
    </row>
    <row r="270" spans="1:27" ht="34.5" customHeight="1">
      <c r="A270" s="15"/>
      <c r="B270" s="72" t="s">
        <v>80</v>
      </c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3"/>
      <c r="N270" s="19" t="s">
        <v>84</v>
      </c>
      <c r="O270" s="18" t="s">
        <v>78</v>
      </c>
      <c r="P270" s="17">
        <v>1</v>
      </c>
      <c r="Q270" s="17">
        <v>4</v>
      </c>
      <c r="R270" s="74"/>
      <c r="S270" s="74"/>
      <c r="T270" s="16">
        <v>0</v>
      </c>
      <c r="U270" s="59">
        <v>87700</v>
      </c>
      <c r="V270" s="75"/>
      <c r="W270" s="75"/>
      <c r="X270" s="75"/>
      <c r="Y270" s="76"/>
      <c r="Z270" s="59">
        <v>87700</v>
      </c>
      <c r="AA270" s="10" t="s">
        <v>4</v>
      </c>
    </row>
    <row r="271" spans="1:27" ht="12.75" customHeight="1">
      <c r="A271" s="15"/>
      <c r="B271" s="72" t="s">
        <v>85</v>
      </c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3"/>
      <c r="N271" s="22" t="s">
        <v>84</v>
      </c>
      <c r="O271" s="21" t="s">
        <v>83</v>
      </c>
      <c r="P271" s="20">
        <v>0</v>
      </c>
      <c r="Q271" s="20">
        <v>0</v>
      </c>
      <c r="R271" s="77"/>
      <c r="S271" s="77"/>
      <c r="T271" s="16">
        <v>0</v>
      </c>
      <c r="U271" s="58">
        <v>67800</v>
      </c>
      <c r="V271" s="78"/>
      <c r="W271" s="78"/>
      <c r="X271" s="78"/>
      <c r="Y271" s="79"/>
      <c r="Z271" s="58">
        <v>67800</v>
      </c>
      <c r="AA271" s="10" t="s">
        <v>4</v>
      </c>
    </row>
    <row r="272" spans="1:27" ht="12.75" customHeight="1">
      <c r="A272" s="15"/>
      <c r="B272" s="72" t="s">
        <v>66</v>
      </c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3"/>
      <c r="N272" s="19" t="s">
        <v>84</v>
      </c>
      <c r="O272" s="18" t="s">
        <v>83</v>
      </c>
      <c r="P272" s="17">
        <v>1</v>
      </c>
      <c r="Q272" s="17">
        <v>0</v>
      </c>
      <c r="R272" s="74"/>
      <c r="S272" s="74"/>
      <c r="T272" s="16">
        <v>0</v>
      </c>
      <c r="U272" s="59">
        <v>67800</v>
      </c>
      <c r="V272" s="75"/>
      <c r="W272" s="75"/>
      <c r="X272" s="75"/>
      <c r="Y272" s="76"/>
      <c r="Z272" s="59">
        <v>67800</v>
      </c>
      <c r="AA272" s="10" t="s">
        <v>4</v>
      </c>
    </row>
    <row r="273" spans="1:27" ht="34.5" customHeight="1">
      <c r="A273" s="15"/>
      <c r="B273" s="72" t="s">
        <v>80</v>
      </c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3"/>
      <c r="N273" s="19" t="s">
        <v>84</v>
      </c>
      <c r="O273" s="18" t="s">
        <v>83</v>
      </c>
      <c r="P273" s="17">
        <v>1</v>
      </c>
      <c r="Q273" s="17">
        <v>4</v>
      </c>
      <c r="R273" s="74"/>
      <c r="S273" s="74"/>
      <c r="T273" s="16">
        <v>0</v>
      </c>
      <c r="U273" s="59">
        <v>67800</v>
      </c>
      <c r="V273" s="75"/>
      <c r="W273" s="75"/>
      <c r="X273" s="75"/>
      <c r="Y273" s="76"/>
      <c r="Z273" s="59">
        <v>67800</v>
      </c>
      <c r="AA273" s="10" t="s">
        <v>4</v>
      </c>
    </row>
    <row r="274" spans="1:27" ht="12.75" customHeight="1">
      <c r="A274" s="15"/>
      <c r="B274" s="72" t="s">
        <v>82</v>
      </c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3"/>
      <c r="N274" s="22" t="s">
        <v>79</v>
      </c>
      <c r="O274" s="21" t="s">
        <v>4</v>
      </c>
      <c r="P274" s="20">
        <v>0</v>
      </c>
      <c r="Q274" s="20">
        <v>0</v>
      </c>
      <c r="R274" s="77"/>
      <c r="S274" s="77"/>
      <c r="T274" s="16">
        <v>0</v>
      </c>
      <c r="U274" s="58">
        <v>1076083</v>
      </c>
      <c r="V274" s="78"/>
      <c r="W274" s="78"/>
      <c r="X274" s="78"/>
      <c r="Y274" s="79"/>
      <c r="Z274" s="58">
        <v>1076083</v>
      </c>
      <c r="AA274" s="10" t="s">
        <v>4</v>
      </c>
    </row>
    <row r="275" spans="1:27" ht="12.75" customHeight="1">
      <c r="A275" s="15"/>
      <c r="B275" s="72" t="s">
        <v>81</v>
      </c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3"/>
      <c r="N275" s="22" t="s">
        <v>79</v>
      </c>
      <c r="O275" s="21" t="s">
        <v>78</v>
      </c>
      <c r="P275" s="20">
        <v>0</v>
      </c>
      <c r="Q275" s="20">
        <v>0</v>
      </c>
      <c r="R275" s="77"/>
      <c r="S275" s="77"/>
      <c r="T275" s="16">
        <v>0</v>
      </c>
      <c r="U275" s="58">
        <v>1076083</v>
      </c>
      <c r="V275" s="78"/>
      <c r="W275" s="78"/>
      <c r="X275" s="78"/>
      <c r="Y275" s="79"/>
      <c r="Z275" s="58">
        <v>1076083</v>
      </c>
      <c r="AA275" s="10" t="s">
        <v>4</v>
      </c>
    </row>
    <row r="276" spans="1:27" ht="12.75" customHeight="1">
      <c r="A276" s="15"/>
      <c r="B276" s="72" t="s">
        <v>66</v>
      </c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3"/>
      <c r="N276" s="19" t="s">
        <v>79</v>
      </c>
      <c r="O276" s="18" t="s">
        <v>78</v>
      </c>
      <c r="P276" s="17">
        <v>1</v>
      </c>
      <c r="Q276" s="17">
        <v>0</v>
      </c>
      <c r="R276" s="74"/>
      <c r="S276" s="74"/>
      <c r="T276" s="16">
        <v>0</v>
      </c>
      <c r="U276" s="59">
        <v>1076083</v>
      </c>
      <c r="V276" s="75"/>
      <c r="W276" s="75"/>
      <c r="X276" s="75"/>
      <c r="Y276" s="76"/>
      <c r="Z276" s="59">
        <v>1076083</v>
      </c>
      <c r="AA276" s="10" t="s">
        <v>4</v>
      </c>
    </row>
    <row r="277" spans="1:27" ht="34.5" customHeight="1">
      <c r="A277" s="15"/>
      <c r="B277" s="72" t="s">
        <v>80</v>
      </c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3"/>
      <c r="N277" s="19" t="s">
        <v>79</v>
      </c>
      <c r="O277" s="18" t="s">
        <v>78</v>
      </c>
      <c r="P277" s="17">
        <v>1</v>
      </c>
      <c r="Q277" s="17">
        <v>4</v>
      </c>
      <c r="R277" s="74"/>
      <c r="S277" s="74"/>
      <c r="T277" s="16">
        <v>0</v>
      </c>
      <c r="U277" s="59">
        <v>1076083</v>
      </c>
      <c r="V277" s="75"/>
      <c r="W277" s="75"/>
      <c r="X277" s="75"/>
      <c r="Y277" s="76"/>
      <c r="Z277" s="59">
        <v>1076083</v>
      </c>
      <c r="AA277" s="10" t="s">
        <v>4</v>
      </c>
    </row>
    <row r="278" spans="1:27" ht="23.25" customHeight="1">
      <c r="A278" s="15"/>
      <c r="B278" s="72" t="s">
        <v>77</v>
      </c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3"/>
      <c r="N278" s="22" t="s">
        <v>76</v>
      </c>
      <c r="O278" s="21" t="s">
        <v>4</v>
      </c>
      <c r="P278" s="20">
        <v>0</v>
      </c>
      <c r="Q278" s="20">
        <v>0</v>
      </c>
      <c r="R278" s="77"/>
      <c r="S278" s="77"/>
      <c r="T278" s="16">
        <v>0</v>
      </c>
      <c r="U278" s="58">
        <v>3529730</v>
      </c>
      <c r="V278" s="78"/>
      <c r="W278" s="78"/>
      <c r="X278" s="78"/>
      <c r="Y278" s="79"/>
      <c r="Z278" s="58">
        <v>3529730</v>
      </c>
      <c r="AA278" s="10" t="s">
        <v>4</v>
      </c>
    </row>
    <row r="279" spans="1:27" ht="12.75" customHeight="1">
      <c r="A279" s="15"/>
      <c r="B279" s="72" t="s">
        <v>75</v>
      </c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3"/>
      <c r="N279" s="22" t="s">
        <v>74</v>
      </c>
      <c r="O279" s="21" t="s">
        <v>4</v>
      </c>
      <c r="P279" s="20">
        <v>0</v>
      </c>
      <c r="Q279" s="20">
        <v>0</v>
      </c>
      <c r="R279" s="77"/>
      <c r="S279" s="77"/>
      <c r="T279" s="16">
        <v>0</v>
      </c>
      <c r="U279" s="58">
        <v>993636</v>
      </c>
      <c r="V279" s="78"/>
      <c r="W279" s="78"/>
      <c r="X279" s="78"/>
      <c r="Y279" s="79"/>
      <c r="Z279" s="58">
        <v>993636</v>
      </c>
      <c r="AA279" s="10" t="s">
        <v>4</v>
      </c>
    </row>
    <row r="280" spans="1:27" ht="23.25" customHeight="1">
      <c r="A280" s="15"/>
      <c r="B280" s="72" t="s">
        <v>51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3"/>
      <c r="N280" s="22" t="s">
        <v>72</v>
      </c>
      <c r="O280" s="21" t="s">
        <v>50</v>
      </c>
      <c r="P280" s="20">
        <v>0</v>
      </c>
      <c r="Q280" s="20">
        <v>0</v>
      </c>
      <c r="R280" s="77"/>
      <c r="S280" s="77"/>
      <c r="T280" s="16">
        <v>0</v>
      </c>
      <c r="U280" s="58">
        <v>763162</v>
      </c>
      <c r="V280" s="78"/>
      <c r="W280" s="78"/>
      <c r="X280" s="78"/>
      <c r="Y280" s="79"/>
      <c r="Z280" s="58">
        <v>763162</v>
      </c>
      <c r="AA280" s="10" t="s">
        <v>4</v>
      </c>
    </row>
    <row r="281" spans="1:27" ht="12.75" customHeight="1">
      <c r="A281" s="15"/>
      <c r="B281" s="72" t="s">
        <v>66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3"/>
      <c r="N281" s="19" t="s">
        <v>72</v>
      </c>
      <c r="O281" s="18" t="s">
        <v>50</v>
      </c>
      <c r="P281" s="17">
        <v>1</v>
      </c>
      <c r="Q281" s="17">
        <v>0</v>
      </c>
      <c r="R281" s="74"/>
      <c r="S281" s="74"/>
      <c r="T281" s="16">
        <v>0</v>
      </c>
      <c r="U281" s="59">
        <v>763162</v>
      </c>
      <c r="V281" s="75"/>
      <c r="W281" s="75"/>
      <c r="X281" s="75"/>
      <c r="Y281" s="76"/>
      <c r="Z281" s="59">
        <v>763162</v>
      </c>
      <c r="AA281" s="10" t="s">
        <v>4</v>
      </c>
    </row>
    <row r="282" spans="1:27" ht="23.25" customHeight="1">
      <c r="A282" s="15"/>
      <c r="B282" s="72" t="s">
        <v>73</v>
      </c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3"/>
      <c r="N282" s="19" t="s">
        <v>72</v>
      </c>
      <c r="O282" s="18" t="s">
        <v>50</v>
      </c>
      <c r="P282" s="17">
        <v>1</v>
      </c>
      <c r="Q282" s="17">
        <v>2</v>
      </c>
      <c r="R282" s="74"/>
      <c r="S282" s="74"/>
      <c r="T282" s="16">
        <v>0</v>
      </c>
      <c r="U282" s="59">
        <v>763162</v>
      </c>
      <c r="V282" s="75"/>
      <c r="W282" s="75"/>
      <c r="X282" s="75"/>
      <c r="Y282" s="76"/>
      <c r="Z282" s="59">
        <v>763162</v>
      </c>
      <c r="AA282" s="10" t="s">
        <v>4</v>
      </c>
    </row>
    <row r="283" spans="1:27" ht="34.5" customHeight="1">
      <c r="A283" s="15"/>
      <c r="B283" s="72" t="s">
        <v>49</v>
      </c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3"/>
      <c r="N283" s="22" t="s">
        <v>72</v>
      </c>
      <c r="O283" s="21" t="s">
        <v>48</v>
      </c>
      <c r="P283" s="20">
        <v>0</v>
      </c>
      <c r="Q283" s="20">
        <v>0</v>
      </c>
      <c r="R283" s="77"/>
      <c r="S283" s="77"/>
      <c r="T283" s="16">
        <v>0</v>
      </c>
      <c r="U283" s="58">
        <v>230474</v>
      </c>
      <c r="V283" s="78"/>
      <c r="W283" s="78"/>
      <c r="X283" s="78"/>
      <c r="Y283" s="79"/>
      <c r="Z283" s="58">
        <v>230474</v>
      </c>
      <c r="AA283" s="10" t="s">
        <v>4</v>
      </c>
    </row>
    <row r="284" spans="1:27" ht="12.75" customHeight="1">
      <c r="A284" s="15"/>
      <c r="B284" s="72" t="s">
        <v>66</v>
      </c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3"/>
      <c r="N284" s="19" t="s">
        <v>72</v>
      </c>
      <c r="O284" s="18" t="s">
        <v>48</v>
      </c>
      <c r="P284" s="17">
        <v>1</v>
      </c>
      <c r="Q284" s="17">
        <v>0</v>
      </c>
      <c r="R284" s="74"/>
      <c r="S284" s="74"/>
      <c r="T284" s="16">
        <v>0</v>
      </c>
      <c r="U284" s="59">
        <v>230474</v>
      </c>
      <c r="V284" s="75"/>
      <c r="W284" s="75"/>
      <c r="X284" s="75"/>
      <c r="Y284" s="76"/>
      <c r="Z284" s="59">
        <v>230474</v>
      </c>
      <c r="AA284" s="10" t="s">
        <v>4</v>
      </c>
    </row>
    <row r="285" spans="1:27" ht="23.25" customHeight="1">
      <c r="A285" s="15"/>
      <c r="B285" s="72" t="s">
        <v>73</v>
      </c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3"/>
      <c r="N285" s="19" t="s">
        <v>72</v>
      </c>
      <c r="O285" s="18" t="s">
        <v>48</v>
      </c>
      <c r="P285" s="17">
        <v>1</v>
      </c>
      <c r="Q285" s="17">
        <v>2</v>
      </c>
      <c r="R285" s="74"/>
      <c r="S285" s="74"/>
      <c r="T285" s="16">
        <v>0</v>
      </c>
      <c r="U285" s="59">
        <v>230474</v>
      </c>
      <c r="V285" s="75"/>
      <c r="W285" s="75"/>
      <c r="X285" s="75"/>
      <c r="Y285" s="76"/>
      <c r="Z285" s="59">
        <v>230474</v>
      </c>
      <c r="AA285" s="10" t="s">
        <v>4</v>
      </c>
    </row>
    <row r="286" spans="1:27" ht="23.25" customHeight="1">
      <c r="A286" s="15"/>
      <c r="B286" s="72" t="s">
        <v>71</v>
      </c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3"/>
      <c r="N286" s="22" t="s">
        <v>70</v>
      </c>
      <c r="O286" s="21" t="s">
        <v>4</v>
      </c>
      <c r="P286" s="20">
        <v>0</v>
      </c>
      <c r="Q286" s="20">
        <v>0</v>
      </c>
      <c r="R286" s="77"/>
      <c r="S286" s="77"/>
      <c r="T286" s="16">
        <v>0</v>
      </c>
      <c r="U286" s="58">
        <v>2536094</v>
      </c>
      <c r="V286" s="78"/>
      <c r="W286" s="78"/>
      <c r="X286" s="78"/>
      <c r="Y286" s="79"/>
      <c r="Z286" s="58">
        <v>2536094</v>
      </c>
      <c r="AA286" s="10" t="s">
        <v>4</v>
      </c>
    </row>
    <row r="287" spans="1:27" ht="23.25" customHeight="1">
      <c r="A287" s="15"/>
      <c r="B287" s="72" t="s">
        <v>51</v>
      </c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3"/>
      <c r="N287" s="22" t="s">
        <v>69</v>
      </c>
      <c r="O287" s="21" t="s">
        <v>50</v>
      </c>
      <c r="P287" s="20">
        <v>0</v>
      </c>
      <c r="Q287" s="20">
        <v>0</v>
      </c>
      <c r="R287" s="77"/>
      <c r="S287" s="77"/>
      <c r="T287" s="16">
        <v>0</v>
      </c>
      <c r="U287" s="58">
        <v>1624880</v>
      </c>
      <c r="V287" s="78"/>
      <c r="W287" s="78"/>
      <c r="X287" s="78"/>
      <c r="Y287" s="79"/>
      <c r="Z287" s="58">
        <v>1624880</v>
      </c>
      <c r="AA287" s="10" t="s">
        <v>4</v>
      </c>
    </row>
    <row r="288" spans="1:27" ht="12.75" customHeight="1">
      <c r="A288" s="15"/>
      <c r="B288" s="72" t="s">
        <v>66</v>
      </c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3"/>
      <c r="N288" s="19" t="s">
        <v>69</v>
      </c>
      <c r="O288" s="18" t="s">
        <v>50</v>
      </c>
      <c r="P288" s="17">
        <v>1</v>
      </c>
      <c r="Q288" s="17">
        <v>0</v>
      </c>
      <c r="R288" s="74"/>
      <c r="S288" s="74"/>
      <c r="T288" s="16">
        <v>0</v>
      </c>
      <c r="U288" s="59">
        <v>1624880</v>
      </c>
      <c r="V288" s="75"/>
      <c r="W288" s="75"/>
      <c r="X288" s="75"/>
      <c r="Y288" s="76"/>
      <c r="Z288" s="59">
        <v>1624880</v>
      </c>
      <c r="AA288" s="10" t="s">
        <v>4</v>
      </c>
    </row>
    <row r="289" spans="1:27" ht="34.5" customHeight="1">
      <c r="A289" s="15"/>
      <c r="B289" s="72" t="s">
        <v>65</v>
      </c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3"/>
      <c r="N289" s="19" t="s">
        <v>69</v>
      </c>
      <c r="O289" s="18" t="s">
        <v>50</v>
      </c>
      <c r="P289" s="17">
        <v>1</v>
      </c>
      <c r="Q289" s="17">
        <v>3</v>
      </c>
      <c r="R289" s="74"/>
      <c r="S289" s="74"/>
      <c r="T289" s="16">
        <v>0</v>
      </c>
      <c r="U289" s="59">
        <v>1624880</v>
      </c>
      <c r="V289" s="75"/>
      <c r="W289" s="75"/>
      <c r="X289" s="75"/>
      <c r="Y289" s="76"/>
      <c r="Z289" s="59">
        <v>1624880</v>
      </c>
      <c r="AA289" s="10" t="s">
        <v>4</v>
      </c>
    </row>
    <row r="290" spans="1:27" ht="34.5" customHeight="1">
      <c r="A290" s="15"/>
      <c r="B290" s="72" t="s">
        <v>49</v>
      </c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3"/>
      <c r="N290" s="22" t="s">
        <v>69</v>
      </c>
      <c r="O290" s="21" t="s">
        <v>48</v>
      </c>
      <c r="P290" s="20">
        <v>0</v>
      </c>
      <c r="Q290" s="20">
        <v>0</v>
      </c>
      <c r="R290" s="77"/>
      <c r="S290" s="77"/>
      <c r="T290" s="16">
        <v>0</v>
      </c>
      <c r="U290" s="58">
        <v>490714</v>
      </c>
      <c r="V290" s="78"/>
      <c r="W290" s="78"/>
      <c r="X290" s="78"/>
      <c r="Y290" s="79"/>
      <c r="Z290" s="58">
        <v>490714</v>
      </c>
      <c r="AA290" s="10" t="s">
        <v>4</v>
      </c>
    </row>
    <row r="291" spans="1:27" ht="12.75" customHeight="1">
      <c r="A291" s="15"/>
      <c r="B291" s="72" t="s">
        <v>66</v>
      </c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3"/>
      <c r="N291" s="19" t="s">
        <v>69</v>
      </c>
      <c r="O291" s="18" t="s">
        <v>48</v>
      </c>
      <c r="P291" s="17">
        <v>1</v>
      </c>
      <c r="Q291" s="17">
        <v>0</v>
      </c>
      <c r="R291" s="74"/>
      <c r="S291" s="74"/>
      <c r="T291" s="16">
        <v>0</v>
      </c>
      <c r="U291" s="59">
        <v>490714</v>
      </c>
      <c r="V291" s="75"/>
      <c r="W291" s="75"/>
      <c r="X291" s="75"/>
      <c r="Y291" s="76"/>
      <c r="Z291" s="59">
        <v>490714</v>
      </c>
      <c r="AA291" s="10" t="s">
        <v>4</v>
      </c>
    </row>
    <row r="292" spans="1:27" ht="34.5" customHeight="1">
      <c r="A292" s="15"/>
      <c r="B292" s="72" t="s">
        <v>65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3"/>
      <c r="N292" s="19" t="s">
        <v>69</v>
      </c>
      <c r="O292" s="18" t="s">
        <v>48</v>
      </c>
      <c r="P292" s="17">
        <v>1</v>
      </c>
      <c r="Q292" s="17">
        <v>3</v>
      </c>
      <c r="R292" s="74"/>
      <c r="S292" s="74"/>
      <c r="T292" s="16">
        <v>0</v>
      </c>
      <c r="U292" s="59">
        <v>490714</v>
      </c>
      <c r="V292" s="75"/>
      <c r="W292" s="75"/>
      <c r="X292" s="75"/>
      <c r="Y292" s="76"/>
      <c r="Z292" s="59">
        <v>490714</v>
      </c>
      <c r="AA292" s="10" t="s">
        <v>4</v>
      </c>
    </row>
    <row r="293" spans="1:27" ht="23.25" customHeight="1">
      <c r="A293" s="15"/>
      <c r="B293" s="72" t="s">
        <v>68</v>
      </c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3"/>
      <c r="N293" s="22" t="s">
        <v>64</v>
      </c>
      <c r="O293" s="21" t="s">
        <v>67</v>
      </c>
      <c r="P293" s="20">
        <v>0</v>
      </c>
      <c r="Q293" s="20">
        <v>0</v>
      </c>
      <c r="R293" s="77"/>
      <c r="S293" s="77"/>
      <c r="T293" s="16">
        <v>0</v>
      </c>
      <c r="U293" s="58">
        <v>40000</v>
      </c>
      <c r="V293" s="78"/>
      <c r="W293" s="78"/>
      <c r="X293" s="78"/>
      <c r="Y293" s="79"/>
      <c r="Z293" s="58">
        <v>40000</v>
      </c>
      <c r="AA293" s="10" t="s">
        <v>4</v>
      </c>
    </row>
    <row r="294" spans="1:27" ht="12.75" customHeight="1">
      <c r="A294" s="15"/>
      <c r="B294" s="72" t="s">
        <v>66</v>
      </c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3"/>
      <c r="N294" s="19" t="s">
        <v>64</v>
      </c>
      <c r="O294" s="18" t="s">
        <v>67</v>
      </c>
      <c r="P294" s="17">
        <v>1</v>
      </c>
      <c r="Q294" s="17">
        <v>0</v>
      </c>
      <c r="R294" s="74"/>
      <c r="S294" s="74"/>
      <c r="T294" s="16">
        <v>0</v>
      </c>
      <c r="U294" s="59">
        <v>40000</v>
      </c>
      <c r="V294" s="75"/>
      <c r="W294" s="75"/>
      <c r="X294" s="75"/>
      <c r="Y294" s="76"/>
      <c r="Z294" s="59">
        <v>40000</v>
      </c>
      <c r="AA294" s="10" t="s">
        <v>4</v>
      </c>
    </row>
    <row r="295" spans="1:27" ht="34.5" customHeight="1">
      <c r="A295" s="15"/>
      <c r="B295" s="72" t="s">
        <v>65</v>
      </c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3"/>
      <c r="N295" s="19" t="s">
        <v>64</v>
      </c>
      <c r="O295" s="18" t="s">
        <v>67</v>
      </c>
      <c r="P295" s="17">
        <v>1</v>
      </c>
      <c r="Q295" s="17">
        <v>3</v>
      </c>
      <c r="R295" s="74"/>
      <c r="S295" s="74"/>
      <c r="T295" s="16">
        <v>0</v>
      </c>
      <c r="U295" s="59">
        <v>40000</v>
      </c>
      <c r="V295" s="75"/>
      <c r="W295" s="75"/>
      <c r="X295" s="75"/>
      <c r="Y295" s="76"/>
      <c r="Z295" s="59">
        <v>40000</v>
      </c>
      <c r="AA295" s="10" t="s">
        <v>4</v>
      </c>
    </row>
    <row r="296" spans="1:27" ht="12.75" customHeight="1">
      <c r="A296" s="15"/>
      <c r="B296" s="72" t="s">
        <v>28</v>
      </c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3"/>
      <c r="N296" s="22" t="s">
        <v>64</v>
      </c>
      <c r="O296" s="21" t="s">
        <v>24</v>
      </c>
      <c r="P296" s="20">
        <v>0</v>
      </c>
      <c r="Q296" s="20">
        <v>0</v>
      </c>
      <c r="R296" s="77"/>
      <c r="S296" s="77"/>
      <c r="T296" s="16">
        <v>0</v>
      </c>
      <c r="U296" s="58">
        <v>380500</v>
      </c>
      <c r="V296" s="78"/>
      <c r="W296" s="78"/>
      <c r="X296" s="78"/>
      <c r="Y296" s="79"/>
      <c r="Z296" s="58">
        <v>380500</v>
      </c>
      <c r="AA296" s="10" t="s">
        <v>4</v>
      </c>
    </row>
    <row r="297" spans="1:27" ht="12.75" customHeight="1">
      <c r="A297" s="15"/>
      <c r="B297" s="72" t="s">
        <v>66</v>
      </c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3"/>
      <c r="N297" s="19" t="s">
        <v>64</v>
      </c>
      <c r="O297" s="18" t="s">
        <v>24</v>
      </c>
      <c r="P297" s="17">
        <v>1</v>
      </c>
      <c r="Q297" s="17">
        <v>0</v>
      </c>
      <c r="R297" s="74"/>
      <c r="S297" s="74"/>
      <c r="T297" s="16">
        <v>0</v>
      </c>
      <c r="U297" s="59">
        <v>380500</v>
      </c>
      <c r="V297" s="75"/>
      <c r="W297" s="75"/>
      <c r="X297" s="75"/>
      <c r="Y297" s="76"/>
      <c r="Z297" s="59">
        <v>380500</v>
      </c>
      <c r="AA297" s="10" t="s">
        <v>4</v>
      </c>
    </row>
    <row r="298" spans="1:27" ht="34.5" customHeight="1">
      <c r="A298" s="15"/>
      <c r="B298" s="72" t="s">
        <v>65</v>
      </c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3"/>
      <c r="N298" s="19" t="s">
        <v>64</v>
      </c>
      <c r="O298" s="18" t="s">
        <v>24</v>
      </c>
      <c r="P298" s="17">
        <v>1</v>
      </c>
      <c r="Q298" s="17">
        <v>3</v>
      </c>
      <c r="R298" s="74"/>
      <c r="S298" s="74"/>
      <c r="T298" s="16">
        <v>0</v>
      </c>
      <c r="U298" s="59">
        <v>380500</v>
      </c>
      <c r="V298" s="75"/>
      <c r="W298" s="75"/>
      <c r="X298" s="75"/>
      <c r="Y298" s="76"/>
      <c r="Z298" s="59">
        <v>380500</v>
      </c>
      <c r="AA298" s="10" t="s">
        <v>4</v>
      </c>
    </row>
    <row r="299" spans="1:27" ht="23.25" customHeight="1">
      <c r="A299" s="15"/>
      <c r="B299" s="72" t="s">
        <v>63</v>
      </c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3"/>
      <c r="N299" s="22" t="s">
        <v>62</v>
      </c>
      <c r="O299" s="21" t="s">
        <v>4</v>
      </c>
      <c r="P299" s="20">
        <v>0</v>
      </c>
      <c r="Q299" s="20">
        <v>0</v>
      </c>
      <c r="R299" s="77"/>
      <c r="S299" s="77"/>
      <c r="T299" s="16">
        <v>0</v>
      </c>
      <c r="U299" s="58">
        <f>20336905</f>
        <v>20336905</v>
      </c>
      <c r="V299" s="78"/>
      <c r="W299" s="78"/>
      <c r="X299" s="78"/>
      <c r="Y299" s="79"/>
      <c r="Z299" s="58">
        <v>20349812.6</v>
      </c>
      <c r="AA299" s="10" t="s">
        <v>4</v>
      </c>
    </row>
    <row r="300" spans="1:27" ht="12.75" customHeight="1">
      <c r="A300" s="15"/>
      <c r="B300" s="72" t="s">
        <v>61</v>
      </c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3"/>
      <c r="N300" s="22" t="s">
        <v>60</v>
      </c>
      <c r="O300" s="21" t="s">
        <v>4</v>
      </c>
      <c r="P300" s="20">
        <v>0</v>
      </c>
      <c r="Q300" s="20">
        <v>0</v>
      </c>
      <c r="R300" s="77"/>
      <c r="S300" s="77"/>
      <c r="T300" s="16">
        <v>0</v>
      </c>
      <c r="U300" s="58">
        <v>20336905</v>
      </c>
      <c r="V300" s="78"/>
      <c r="W300" s="78"/>
      <c r="X300" s="78"/>
      <c r="Y300" s="79"/>
      <c r="Z300" s="58">
        <f>20336905+12907.6</f>
        <v>20349812.6</v>
      </c>
      <c r="AA300" s="10" t="s">
        <v>4</v>
      </c>
    </row>
    <row r="301" spans="1:27" ht="45.75" customHeight="1">
      <c r="A301" s="15"/>
      <c r="B301" s="72" t="s">
        <v>59</v>
      </c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3"/>
      <c r="N301" s="22" t="s">
        <v>56</v>
      </c>
      <c r="O301" s="21" t="s">
        <v>55</v>
      </c>
      <c r="P301" s="20">
        <v>0</v>
      </c>
      <c r="Q301" s="20">
        <v>0</v>
      </c>
      <c r="R301" s="77"/>
      <c r="S301" s="77"/>
      <c r="T301" s="16">
        <v>0</v>
      </c>
      <c r="U301" s="58">
        <v>6853060</v>
      </c>
      <c r="V301" s="78"/>
      <c r="W301" s="78"/>
      <c r="X301" s="78"/>
      <c r="Y301" s="79"/>
      <c r="Z301" s="58">
        <v>6853060</v>
      </c>
      <c r="AA301" s="10" t="s">
        <v>4</v>
      </c>
    </row>
    <row r="302" spans="1:27" ht="12.75" customHeight="1">
      <c r="A302" s="15"/>
      <c r="B302" s="72" t="s">
        <v>58</v>
      </c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3"/>
      <c r="N302" s="19" t="s">
        <v>56</v>
      </c>
      <c r="O302" s="18" t="s">
        <v>55</v>
      </c>
      <c r="P302" s="17">
        <v>12</v>
      </c>
      <c r="Q302" s="17">
        <v>0</v>
      </c>
      <c r="R302" s="74"/>
      <c r="S302" s="74"/>
      <c r="T302" s="16">
        <v>0</v>
      </c>
      <c r="U302" s="59">
        <v>6853060</v>
      </c>
      <c r="V302" s="75"/>
      <c r="W302" s="75"/>
      <c r="X302" s="75"/>
      <c r="Y302" s="76"/>
      <c r="Z302" s="59">
        <v>6853060</v>
      </c>
      <c r="AA302" s="10" t="s">
        <v>4</v>
      </c>
    </row>
    <row r="303" spans="1:27" ht="12.75" customHeight="1">
      <c r="A303" s="15"/>
      <c r="B303" s="72" t="s">
        <v>57</v>
      </c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3"/>
      <c r="N303" s="19" t="s">
        <v>56</v>
      </c>
      <c r="O303" s="18" t="s">
        <v>55</v>
      </c>
      <c r="P303" s="17">
        <v>12</v>
      </c>
      <c r="Q303" s="17">
        <v>2</v>
      </c>
      <c r="R303" s="74"/>
      <c r="S303" s="74"/>
      <c r="T303" s="16">
        <v>0</v>
      </c>
      <c r="U303" s="59">
        <v>6853060</v>
      </c>
      <c r="V303" s="75"/>
      <c r="W303" s="75"/>
      <c r="X303" s="75"/>
      <c r="Y303" s="76"/>
      <c r="Z303" s="59">
        <v>6853060</v>
      </c>
      <c r="AA303" s="10" t="s">
        <v>4</v>
      </c>
    </row>
    <row r="304" spans="1:27" ht="34.5" customHeight="1">
      <c r="A304" s="15"/>
      <c r="B304" s="72" t="s">
        <v>54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3"/>
      <c r="N304" s="22" t="s">
        <v>53</v>
      </c>
      <c r="O304" s="21" t="s">
        <v>4</v>
      </c>
      <c r="P304" s="20">
        <v>0</v>
      </c>
      <c r="Q304" s="20">
        <v>0</v>
      </c>
      <c r="R304" s="77"/>
      <c r="S304" s="77"/>
      <c r="T304" s="16">
        <v>0</v>
      </c>
      <c r="U304" s="58">
        <v>951610</v>
      </c>
      <c r="V304" s="78"/>
      <c r="W304" s="78"/>
      <c r="X304" s="78"/>
      <c r="Y304" s="79"/>
      <c r="Z304" s="58">
        <v>951610</v>
      </c>
      <c r="AA304" s="10" t="s">
        <v>4</v>
      </c>
    </row>
    <row r="305" spans="1:27" ht="23.25" customHeight="1">
      <c r="A305" s="15"/>
      <c r="B305" s="72" t="s">
        <v>51</v>
      </c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3"/>
      <c r="N305" s="22" t="s">
        <v>53</v>
      </c>
      <c r="O305" s="21" t="s">
        <v>50</v>
      </c>
      <c r="P305" s="20">
        <v>0</v>
      </c>
      <c r="Q305" s="20">
        <v>0</v>
      </c>
      <c r="R305" s="77"/>
      <c r="S305" s="77"/>
      <c r="T305" s="16">
        <v>0</v>
      </c>
      <c r="U305" s="58">
        <v>609063</v>
      </c>
      <c r="V305" s="78"/>
      <c r="W305" s="78"/>
      <c r="X305" s="78"/>
      <c r="Y305" s="79"/>
      <c r="Z305" s="58">
        <v>609063</v>
      </c>
      <c r="AA305" s="10" t="s">
        <v>4</v>
      </c>
    </row>
    <row r="306" spans="1:27" ht="12.75" customHeight="1">
      <c r="A306" s="15"/>
      <c r="B306" s="72" t="s">
        <v>37</v>
      </c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3"/>
      <c r="N306" s="19" t="s">
        <v>53</v>
      </c>
      <c r="O306" s="18" t="s">
        <v>50</v>
      </c>
      <c r="P306" s="17">
        <v>10</v>
      </c>
      <c r="Q306" s="17">
        <v>0</v>
      </c>
      <c r="R306" s="74"/>
      <c r="S306" s="74"/>
      <c r="T306" s="16">
        <v>0</v>
      </c>
      <c r="U306" s="59">
        <v>609063</v>
      </c>
      <c r="V306" s="75"/>
      <c r="W306" s="75"/>
      <c r="X306" s="75"/>
      <c r="Y306" s="76"/>
      <c r="Z306" s="59">
        <v>609063</v>
      </c>
      <c r="AA306" s="10" t="s">
        <v>4</v>
      </c>
    </row>
    <row r="307" spans="1:27" ht="12.75" customHeight="1">
      <c r="A307" s="15"/>
      <c r="B307" s="72" t="s">
        <v>47</v>
      </c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19" t="s">
        <v>53</v>
      </c>
      <c r="O307" s="18" t="s">
        <v>50</v>
      </c>
      <c r="P307" s="17">
        <v>10</v>
      </c>
      <c r="Q307" s="17">
        <v>6</v>
      </c>
      <c r="R307" s="74"/>
      <c r="S307" s="74"/>
      <c r="T307" s="16">
        <v>0</v>
      </c>
      <c r="U307" s="59">
        <v>609063</v>
      </c>
      <c r="V307" s="75"/>
      <c r="W307" s="75"/>
      <c r="X307" s="75"/>
      <c r="Y307" s="76"/>
      <c r="Z307" s="59">
        <v>609063</v>
      </c>
      <c r="AA307" s="10" t="s">
        <v>4</v>
      </c>
    </row>
    <row r="308" spans="1:27" ht="34.5" customHeight="1">
      <c r="A308" s="15"/>
      <c r="B308" s="72" t="s">
        <v>49</v>
      </c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3"/>
      <c r="N308" s="22" t="s">
        <v>53</v>
      </c>
      <c r="O308" s="21" t="s">
        <v>48</v>
      </c>
      <c r="P308" s="20">
        <v>0</v>
      </c>
      <c r="Q308" s="20">
        <v>0</v>
      </c>
      <c r="R308" s="77"/>
      <c r="S308" s="77"/>
      <c r="T308" s="16">
        <v>0</v>
      </c>
      <c r="U308" s="58">
        <v>183937</v>
      </c>
      <c r="V308" s="78"/>
      <c r="W308" s="78"/>
      <c r="X308" s="78"/>
      <c r="Y308" s="79"/>
      <c r="Z308" s="58">
        <v>183937</v>
      </c>
      <c r="AA308" s="10" t="s">
        <v>4</v>
      </c>
    </row>
    <row r="309" spans="1:27" ht="12.75" customHeight="1">
      <c r="A309" s="15"/>
      <c r="B309" s="72" t="s">
        <v>37</v>
      </c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3"/>
      <c r="N309" s="19" t="s">
        <v>53</v>
      </c>
      <c r="O309" s="18" t="s">
        <v>48</v>
      </c>
      <c r="P309" s="17">
        <v>10</v>
      </c>
      <c r="Q309" s="17">
        <v>0</v>
      </c>
      <c r="R309" s="74"/>
      <c r="S309" s="74"/>
      <c r="T309" s="16">
        <v>0</v>
      </c>
      <c r="U309" s="59">
        <v>183937</v>
      </c>
      <c r="V309" s="75"/>
      <c r="W309" s="75"/>
      <c r="X309" s="75"/>
      <c r="Y309" s="76"/>
      <c r="Z309" s="59">
        <v>183937</v>
      </c>
      <c r="AA309" s="10" t="s">
        <v>4</v>
      </c>
    </row>
    <row r="310" spans="1:27" ht="12.75" customHeight="1">
      <c r="A310" s="15"/>
      <c r="B310" s="72" t="s">
        <v>47</v>
      </c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3"/>
      <c r="N310" s="19" t="s">
        <v>53</v>
      </c>
      <c r="O310" s="18" t="s">
        <v>48</v>
      </c>
      <c r="P310" s="17">
        <v>10</v>
      </c>
      <c r="Q310" s="17">
        <v>6</v>
      </c>
      <c r="R310" s="74"/>
      <c r="S310" s="74"/>
      <c r="T310" s="16">
        <v>0</v>
      </c>
      <c r="U310" s="59">
        <v>183937</v>
      </c>
      <c r="V310" s="75"/>
      <c r="W310" s="75"/>
      <c r="X310" s="75"/>
      <c r="Y310" s="76"/>
      <c r="Z310" s="59">
        <v>183937</v>
      </c>
      <c r="AA310" s="10" t="s">
        <v>4</v>
      </c>
    </row>
    <row r="311" spans="1:27" ht="12.75" customHeight="1">
      <c r="A311" s="15"/>
      <c r="B311" s="72" t="s">
        <v>28</v>
      </c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3"/>
      <c r="N311" s="22" t="s">
        <v>53</v>
      </c>
      <c r="O311" s="21" t="s">
        <v>24</v>
      </c>
      <c r="P311" s="20">
        <v>0</v>
      </c>
      <c r="Q311" s="20">
        <v>0</v>
      </c>
      <c r="R311" s="77"/>
      <c r="S311" s="77"/>
      <c r="T311" s="16">
        <v>0</v>
      </c>
      <c r="U311" s="58">
        <v>158610</v>
      </c>
      <c r="V311" s="78"/>
      <c r="W311" s="78"/>
      <c r="X311" s="78"/>
      <c r="Y311" s="79"/>
      <c r="Z311" s="58">
        <v>158610</v>
      </c>
      <c r="AA311" s="10" t="s">
        <v>4</v>
      </c>
    </row>
    <row r="312" spans="1:27" ht="12.75" customHeight="1">
      <c r="A312" s="15"/>
      <c r="B312" s="72" t="s">
        <v>37</v>
      </c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3"/>
      <c r="N312" s="19" t="s">
        <v>53</v>
      </c>
      <c r="O312" s="18" t="s">
        <v>24</v>
      </c>
      <c r="P312" s="17">
        <v>10</v>
      </c>
      <c r="Q312" s="17">
        <v>0</v>
      </c>
      <c r="R312" s="74"/>
      <c r="S312" s="74"/>
      <c r="T312" s="16">
        <v>0</v>
      </c>
      <c r="U312" s="59">
        <v>158610</v>
      </c>
      <c r="V312" s="75"/>
      <c r="W312" s="75"/>
      <c r="X312" s="75"/>
      <c r="Y312" s="76"/>
      <c r="Z312" s="59">
        <v>158610</v>
      </c>
      <c r="AA312" s="10" t="s">
        <v>4</v>
      </c>
    </row>
    <row r="313" spans="1:27" ht="12.75" customHeight="1">
      <c r="A313" s="15"/>
      <c r="B313" s="72" t="s">
        <v>47</v>
      </c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3"/>
      <c r="N313" s="19" t="s">
        <v>53</v>
      </c>
      <c r="O313" s="18" t="s">
        <v>24</v>
      </c>
      <c r="P313" s="17">
        <v>10</v>
      </c>
      <c r="Q313" s="17">
        <v>6</v>
      </c>
      <c r="R313" s="74"/>
      <c r="S313" s="74"/>
      <c r="T313" s="16">
        <v>0</v>
      </c>
      <c r="U313" s="59">
        <v>158610</v>
      </c>
      <c r="V313" s="75"/>
      <c r="W313" s="75"/>
      <c r="X313" s="75"/>
      <c r="Y313" s="76"/>
      <c r="Z313" s="59">
        <v>158610</v>
      </c>
      <c r="AA313" s="10" t="s">
        <v>4</v>
      </c>
    </row>
    <row r="314" spans="1:27" ht="34.5" customHeight="1">
      <c r="A314" s="15"/>
      <c r="B314" s="72" t="s">
        <v>52</v>
      </c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3"/>
      <c r="N314" s="22" t="s">
        <v>46</v>
      </c>
      <c r="O314" s="21" t="s">
        <v>4</v>
      </c>
      <c r="P314" s="20">
        <v>0</v>
      </c>
      <c r="Q314" s="20">
        <v>0</v>
      </c>
      <c r="R314" s="77"/>
      <c r="S314" s="77"/>
      <c r="T314" s="16">
        <v>0</v>
      </c>
      <c r="U314" s="58">
        <v>436150</v>
      </c>
      <c r="V314" s="78"/>
      <c r="W314" s="78"/>
      <c r="X314" s="78"/>
      <c r="Y314" s="79"/>
      <c r="Z314" s="58">
        <v>436150</v>
      </c>
      <c r="AA314" s="10" t="s">
        <v>4</v>
      </c>
    </row>
    <row r="315" spans="1:27" ht="23.25" customHeight="1">
      <c r="A315" s="15"/>
      <c r="B315" s="72" t="s">
        <v>51</v>
      </c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3"/>
      <c r="N315" s="22" t="s">
        <v>46</v>
      </c>
      <c r="O315" s="21" t="s">
        <v>50</v>
      </c>
      <c r="P315" s="20">
        <v>0</v>
      </c>
      <c r="Q315" s="20">
        <v>0</v>
      </c>
      <c r="R315" s="77"/>
      <c r="S315" s="77"/>
      <c r="T315" s="16">
        <v>0</v>
      </c>
      <c r="U315" s="58">
        <v>304532</v>
      </c>
      <c r="V315" s="78"/>
      <c r="W315" s="78"/>
      <c r="X315" s="78"/>
      <c r="Y315" s="79"/>
      <c r="Z315" s="58">
        <v>304532</v>
      </c>
      <c r="AA315" s="10" t="s">
        <v>4</v>
      </c>
    </row>
    <row r="316" spans="1:27" ht="12.75" customHeight="1">
      <c r="A316" s="15"/>
      <c r="B316" s="72" t="s">
        <v>37</v>
      </c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3"/>
      <c r="N316" s="19" t="s">
        <v>46</v>
      </c>
      <c r="O316" s="18" t="s">
        <v>50</v>
      </c>
      <c r="P316" s="17">
        <v>10</v>
      </c>
      <c r="Q316" s="17">
        <v>0</v>
      </c>
      <c r="R316" s="74"/>
      <c r="S316" s="74"/>
      <c r="T316" s="16">
        <v>0</v>
      </c>
      <c r="U316" s="59">
        <v>304532</v>
      </c>
      <c r="V316" s="75"/>
      <c r="W316" s="75"/>
      <c r="X316" s="75"/>
      <c r="Y316" s="76"/>
      <c r="Z316" s="59">
        <v>304532</v>
      </c>
      <c r="AA316" s="10" t="s">
        <v>4</v>
      </c>
    </row>
    <row r="317" spans="1:27" ht="12.75" customHeight="1">
      <c r="A317" s="15"/>
      <c r="B317" s="72" t="s">
        <v>47</v>
      </c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3"/>
      <c r="N317" s="19" t="s">
        <v>46</v>
      </c>
      <c r="O317" s="18" t="s">
        <v>50</v>
      </c>
      <c r="P317" s="17">
        <v>10</v>
      </c>
      <c r="Q317" s="17">
        <v>6</v>
      </c>
      <c r="R317" s="74"/>
      <c r="S317" s="74"/>
      <c r="T317" s="16">
        <v>0</v>
      </c>
      <c r="U317" s="59">
        <v>304532</v>
      </c>
      <c r="V317" s="75"/>
      <c r="W317" s="75"/>
      <c r="X317" s="75"/>
      <c r="Y317" s="76"/>
      <c r="Z317" s="59">
        <v>304532</v>
      </c>
      <c r="AA317" s="10" t="s">
        <v>4</v>
      </c>
    </row>
    <row r="318" spans="1:27" ht="34.5" customHeight="1">
      <c r="A318" s="15"/>
      <c r="B318" s="72" t="s">
        <v>49</v>
      </c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3"/>
      <c r="N318" s="22" t="s">
        <v>46</v>
      </c>
      <c r="O318" s="21" t="s">
        <v>48</v>
      </c>
      <c r="P318" s="20">
        <v>0</v>
      </c>
      <c r="Q318" s="20">
        <v>0</v>
      </c>
      <c r="R318" s="77"/>
      <c r="S318" s="77"/>
      <c r="T318" s="16">
        <v>0</v>
      </c>
      <c r="U318" s="58">
        <v>91968</v>
      </c>
      <c r="V318" s="78"/>
      <c r="W318" s="78"/>
      <c r="X318" s="78"/>
      <c r="Y318" s="79"/>
      <c r="Z318" s="58">
        <v>91968</v>
      </c>
      <c r="AA318" s="10" t="s">
        <v>4</v>
      </c>
    </row>
    <row r="319" spans="1:27" ht="12.75" customHeight="1">
      <c r="A319" s="15"/>
      <c r="B319" s="72" t="s">
        <v>37</v>
      </c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3"/>
      <c r="N319" s="19" t="s">
        <v>46</v>
      </c>
      <c r="O319" s="18" t="s">
        <v>48</v>
      </c>
      <c r="P319" s="17">
        <v>10</v>
      </c>
      <c r="Q319" s="17">
        <v>0</v>
      </c>
      <c r="R319" s="74"/>
      <c r="S319" s="74"/>
      <c r="T319" s="16">
        <v>0</v>
      </c>
      <c r="U319" s="59">
        <v>91968</v>
      </c>
      <c r="V319" s="75"/>
      <c r="W319" s="75"/>
      <c r="X319" s="75"/>
      <c r="Y319" s="76"/>
      <c r="Z319" s="59">
        <v>91968</v>
      </c>
      <c r="AA319" s="10" t="s">
        <v>4</v>
      </c>
    </row>
    <row r="320" spans="1:27" ht="12.75" customHeight="1">
      <c r="A320" s="15"/>
      <c r="B320" s="72" t="s">
        <v>47</v>
      </c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3"/>
      <c r="N320" s="19" t="s">
        <v>46</v>
      </c>
      <c r="O320" s="18" t="s">
        <v>48</v>
      </c>
      <c r="P320" s="17">
        <v>10</v>
      </c>
      <c r="Q320" s="17">
        <v>6</v>
      </c>
      <c r="R320" s="74"/>
      <c r="S320" s="74"/>
      <c r="T320" s="16">
        <v>0</v>
      </c>
      <c r="U320" s="59">
        <v>91968</v>
      </c>
      <c r="V320" s="75"/>
      <c r="W320" s="75"/>
      <c r="X320" s="75"/>
      <c r="Y320" s="76"/>
      <c r="Z320" s="59">
        <v>91968</v>
      </c>
      <c r="AA320" s="10" t="s">
        <v>4</v>
      </c>
    </row>
    <row r="321" spans="1:27" ht="12.75" customHeight="1">
      <c r="A321" s="15"/>
      <c r="B321" s="72" t="s">
        <v>28</v>
      </c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3"/>
      <c r="N321" s="22" t="s">
        <v>46</v>
      </c>
      <c r="O321" s="21" t="s">
        <v>24</v>
      </c>
      <c r="P321" s="20">
        <v>0</v>
      </c>
      <c r="Q321" s="20">
        <v>0</v>
      </c>
      <c r="R321" s="77"/>
      <c r="S321" s="77"/>
      <c r="T321" s="16">
        <v>0</v>
      </c>
      <c r="U321" s="58">
        <v>39650</v>
      </c>
      <c r="V321" s="78"/>
      <c r="W321" s="78"/>
      <c r="X321" s="78"/>
      <c r="Y321" s="79"/>
      <c r="Z321" s="58">
        <v>39650</v>
      </c>
      <c r="AA321" s="10" t="s">
        <v>4</v>
      </c>
    </row>
    <row r="322" spans="1:27" ht="12.75" customHeight="1">
      <c r="A322" s="15"/>
      <c r="B322" s="72" t="s">
        <v>37</v>
      </c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3"/>
      <c r="N322" s="19" t="s">
        <v>46</v>
      </c>
      <c r="O322" s="18" t="s">
        <v>24</v>
      </c>
      <c r="P322" s="17">
        <v>10</v>
      </c>
      <c r="Q322" s="17">
        <v>0</v>
      </c>
      <c r="R322" s="74"/>
      <c r="S322" s="74"/>
      <c r="T322" s="16">
        <v>0</v>
      </c>
      <c r="U322" s="59">
        <v>39650</v>
      </c>
      <c r="V322" s="75"/>
      <c r="W322" s="75"/>
      <c r="X322" s="75"/>
      <c r="Y322" s="76"/>
      <c r="Z322" s="59">
        <v>39650</v>
      </c>
      <c r="AA322" s="10" t="s">
        <v>4</v>
      </c>
    </row>
    <row r="323" spans="1:27" ht="12.75" customHeight="1">
      <c r="A323" s="15"/>
      <c r="B323" s="72" t="s">
        <v>47</v>
      </c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3"/>
      <c r="N323" s="19" t="s">
        <v>46</v>
      </c>
      <c r="O323" s="18" t="s">
        <v>24</v>
      </c>
      <c r="P323" s="17">
        <v>10</v>
      </c>
      <c r="Q323" s="17">
        <v>6</v>
      </c>
      <c r="R323" s="74"/>
      <c r="S323" s="74"/>
      <c r="T323" s="16">
        <v>0</v>
      </c>
      <c r="U323" s="59">
        <v>39650</v>
      </c>
      <c r="V323" s="75"/>
      <c r="W323" s="75"/>
      <c r="X323" s="75"/>
      <c r="Y323" s="76"/>
      <c r="Z323" s="59">
        <v>39650</v>
      </c>
      <c r="AA323" s="10" t="s">
        <v>4</v>
      </c>
    </row>
    <row r="324" spans="1:27" ht="34.5" customHeight="1">
      <c r="A324" s="15"/>
      <c r="B324" s="72" t="s">
        <v>45</v>
      </c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3"/>
      <c r="N324" s="22" t="s">
        <v>41</v>
      </c>
      <c r="O324" s="21" t="s">
        <v>4</v>
      </c>
      <c r="P324" s="20">
        <v>0</v>
      </c>
      <c r="Q324" s="20">
        <v>0</v>
      </c>
      <c r="R324" s="77"/>
      <c r="S324" s="77"/>
      <c r="T324" s="16">
        <v>0</v>
      </c>
      <c r="U324" s="58">
        <v>2312611</v>
      </c>
      <c r="V324" s="78"/>
      <c r="W324" s="78"/>
      <c r="X324" s="78"/>
      <c r="Y324" s="79"/>
      <c r="Z324" s="58">
        <v>2312611</v>
      </c>
      <c r="AA324" s="10" t="s">
        <v>4</v>
      </c>
    </row>
    <row r="325" spans="1:27" ht="12.75" customHeight="1">
      <c r="A325" s="15"/>
      <c r="B325" s="72" t="s">
        <v>44</v>
      </c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3"/>
      <c r="N325" s="22" t="s">
        <v>41</v>
      </c>
      <c r="O325" s="21" t="s">
        <v>40</v>
      </c>
      <c r="P325" s="20">
        <v>0</v>
      </c>
      <c r="Q325" s="20">
        <v>0</v>
      </c>
      <c r="R325" s="77"/>
      <c r="S325" s="77"/>
      <c r="T325" s="16">
        <v>0</v>
      </c>
      <c r="U325" s="58">
        <v>2312611</v>
      </c>
      <c r="V325" s="78"/>
      <c r="W325" s="78"/>
      <c r="X325" s="78"/>
      <c r="Y325" s="79"/>
      <c r="Z325" s="58">
        <v>2312611</v>
      </c>
      <c r="AA325" s="10" t="s">
        <v>4</v>
      </c>
    </row>
    <row r="326" spans="1:27" ht="12.75" customHeight="1">
      <c r="A326" s="15"/>
      <c r="B326" s="72" t="s">
        <v>43</v>
      </c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3"/>
      <c r="N326" s="19" t="s">
        <v>41</v>
      </c>
      <c r="O326" s="18" t="s">
        <v>40</v>
      </c>
      <c r="P326" s="17">
        <v>2</v>
      </c>
      <c r="Q326" s="17">
        <v>0</v>
      </c>
      <c r="R326" s="74"/>
      <c r="S326" s="74"/>
      <c r="T326" s="16">
        <v>0</v>
      </c>
      <c r="U326" s="59">
        <v>2312611</v>
      </c>
      <c r="V326" s="75"/>
      <c r="W326" s="75"/>
      <c r="X326" s="75"/>
      <c r="Y326" s="76"/>
      <c r="Z326" s="59">
        <v>2312611</v>
      </c>
      <c r="AA326" s="10" t="s">
        <v>4</v>
      </c>
    </row>
    <row r="327" spans="1:27" ht="12.75" customHeight="1">
      <c r="A327" s="15"/>
      <c r="B327" s="72" t="s">
        <v>42</v>
      </c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3"/>
      <c r="N327" s="19" t="s">
        <v>41</v>
      </c>
      <c r="O327" s="18" t="s">
        <v>40</v>
      </c>
      <c r="P327" s="17">
        <v>2</v>
      </c>
      <c r="Q327" s="17">
        <v>3</v>
      </c>
      <c r="R327" s="74"/>
      <c r="S327" s="74"/>
      <c r="T327" s="16">
        <v>0</v>
      </c>
      <c r="U327" s="59">
        <v>2312611</v>
      </c>
      <c r="V327" s="75"/>
      <c r="W327" s="75"/>
      <c r="X327" s="75"/>
      <c r="Y327" s="76"/>
      <c r="Z327" s="59">
        <v>2312611</v>
      </c>
      <c r="AA327" s="10" t="s">
        <v>4</v>
      </c>
    </row>
    <row r="328" spans="1:27" ht="34.5" customHeight="1">
      <c r="A328" s="15"/>
      <c r="B328" s="72" t="s">
        <v>39</v>
      </c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3"/>
      <c r="N328" s="22" t="s">
        <v>35</v>
      </c>
      <c r="O328" s="21" t="s">
        <v>4</v>
      </c>
      <c r="P328" s="20">
        <v>0</v>
      </c>
      <c r="Q328" s="20">
        <v>0</v>
      </c>
      <c r="R328" s="77"/>
      <c r="S328" s="77"/>
      <c r="T328" s="16">
        <v>0</v>
      </c>
      <c r="U328" s="59">
        <v>322690</v>
      </c>
      <c r="V328" s="78"/>
      <c r="W328" s="78"/>
      <c r="X328" s="78"/>
      <c r="Y328" s="79"/>
      <c r="Z328" s="59">
        <v>335597.6</v>
      </c>
      <c r="AA328" s="10" t="s">
        <v>4</v>
      </c>
    </row>
    <row r="329" spans="1:27" ht="23.25" customHeight="1">
      <c r="A329" s="15"/>
      <c r="B329" s="72" t="s">
        <v>38</v>
      </c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3"/>
      <c r="N329" s="22" t="s">
        <v>35</v>
      </c>
      <c r="O329" s="21" t="s">
        <v>34</v>
      </c>
      <c r="P329" s="20">
        <v>0</v>
      </c>
      <c r="Q329" s="20">
        <v>0</v>
      </c>
      <c r="R329" s="77"/>
      <c r="S329" s="77"/>
      <c r="T329" s="16">
        <v>0</v>
      </c>
      <c r="U329" s="59">
        <v>322690</v>
      </c>
      <c r="V329" s="78"/>
      <c r="W329" s="78"/>
      <c r="X329" s="78"/>
      <c r="Y329" s="79"/>
      <c r="Z329" s="59">
        <v>335597.6</v>
      </c>
      <c r="AA329" s="10" t="s">
        <v>4</v>
      </c>
    </row>
    <row r="330" spans="1:27" ht="12.75" customHeight="1">
      <c r="A330" s="15"/>
      <c r="B330" s="72" t="s">
        <v>37</v>
      </c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3"/>
      <c r="N330" s="19" t="s">
        <v>35</v>
      </c>
      <c r="O330" s="18" t="s">
        <v>34</v>
      </c>
      <c r="P330" s="17">
        <v>10</v>
      </c>
      <c r="Q330" s="17">
        <v>0</v>
      </c>
      <c r="R330" s="74"/>
      <c r="S330" s="74"/>
      <c r="T330" s="16">
        <v>0</v>
      </c>
      <c r="U330" s="59">
        <v>322690</v>
      </c>
      <c r="V330" s="75"/>
      <c r="W330" s="75"/>
      <c r="X330" s="75"/>
      <c r="Y330" s="76"/>
      <c r="Z330" s="59">
        <v>335597.6</v>
      </c>
      <c r="AA330" s="10" t="s">
        <v>4</v>
      </c>
    </row>
    <row r="331" spans="1:27" ht="12.75" customHeight="1">
      <c r="A331" s="15"/>
      <c r="B331" s="72" t="s">
        <v>36</v>
      </c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3"/>
      <c r="N331" s="19" t="s">
        <v>35</v>
      </c>
      <c r="O331" s="18" t="s">
        <v>34</v>
      </c>
      <c r="P331" s="17">
        <v>10</v>
      </c>
      <c r="Q331" s="17">
        <v>4</v>
      </c>
      <c r="R331" s="74"/>
      <c r="S331" s="74"/>
      <c r="T331" s="16">
        <v>0</v>
      </c>
      <c r="U331" s="59">
        <v>322690</v>
      </c>
      <c r="V331" s="75"/>
      <c r="W331" s="75"/>
      <c r="X331" s="75"/>
      <c r="Y331" s="76"/>
      <c r="Z331" s="59">
        <v>335597.6</v>
      </c>
      <c r="AA331" s="10" t="s">
        <v>4</v>
      </c>
    </row>
    <row r="332" spans="1:27" ht="34.5" customHeight="1">
      <c r="A332" s="15"/>
      <c r="B332" s="72" t="s">
        <v>33</v>
      </c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3"/>
      <c r="N332" s="22" t="s">
        <v>25</v>
      </c>
      <c r="O332" s="21" t="s">
        <v>4</v>
      </c>
      <c r="P332" s="20">
        <v>0</v>
      </c>
      <c r="Q332" s="20">
        <v>0</v>
      </c>
      <c r="R332" s="77"/>
      <c r="S332" s="77"/>
      <c r="T332" s="16">
        <v>0</v>
      </c>
      <c r="U332" s="58">
        <v>2808984</v>
      </c>
      <c r="V332" s="78"/>
      <c r="W332" s="78"/>
      <c r="X332" s="78"/>
      <c r="Y332" s="79"/>
      <c r="Z332" s="58">
        <v>2808984</v>
      </c>
      <c r="AA332" s="10" t="s">
        <v>4</v>
      </c>
    </row>
    <row r="333" spans="1:27" ht="12.75" customHeight="1">
      <c r="A333" s="15"/>
      <c r="B333" s="72" t="s">
        <v>32</v>
      </c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3"/>
      <c r="N333" s="22" t="s">
        <v>25</v>
      </c>
      <c r="O333" s="21" t="s">
        <v>31</v>
      </c>
      <c r="P333" s="20">
        <v>0</v>
      </c>
      <c r="Q333" s="20">
        <v>0</v>
      </c>
      <c r="R333" s="77"/>
      <c r="S333" s="77"/>
      <c r="T333" s="16">
        <v>0</v>
      </c>
      <c r="U333" s="58">
        <v>2065195</v>
      </c>
      <c r="V333" s="78"/>
      <c r="W333" s="78"/>
      <c r="X333" s="78"/>
      <c r="Y333" s="79"/>
      <c r="Z333" s="58">
        <v>2065195</v>
      </c>
      <c r="AA333" s="10" t="s">
        <v>4</v>
      </c>
    </row>
    <row r="334" spans="1:27" ht="12.75" customHeight="1">
      <c r="A334" s="15"/>
      <c r="B334" s="72" t="s">
        <v>27</v>
      </c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3"/>
      <c r="N334" s="19" t="s">
        <v>25</v>
      </c>
      <c r="O334" s="18" t="s">
        <v>31</v>
      </c>
      <c r="P334" s="17">
        <v>3</v>
      </c>
      <c r="Q334" s="17">
        <v>0</v>
      </c>
      <c r="R334" s="74"/>
      <c r="S334" s="74"/>
      <c r="T334" s="16">
        <v>0</v>
      </c>
      <c r="U334" s="59">
        <v>2065195</v>
      </c>
      <c r="V334" s="75"/>
      <c r="W334" s="75"/>
      <c r="X334" s="75"/>
      <c r="Y334" s="76"/>
      <c r="Z334" s="59">
        <v>2065195</v>
      </c>
      <c r="AA334" s="10" t="s">
        <v>4</v>
      </c>
    </row>
    <row r="335" spans="1:27" ht="23.25" customHeight="1">
      <c r="A335" s="15"/>
      <c r="B335" s="72" t="s">
        <v>26</v>
      </c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3"/>
      <c r="N335" s="19" t="s">
        <v>25</v>
      </c>
      <c r="O335" s="18" t="s">
        <v>31</v>
      </c>
      <c r="P335" s="17">
        <v>3</v>
      </c>
      <c r="Q335" s="17">
        <v>9</v>
      </c>
      <c r="R335" s="74"/>
      <c r="S335" s="74"/>
      <c r="T335" s="16">
        <v>0</v>
      </c>
      <c r="U335" s="59">
        <v>2065195</v>
      </c>
      <c r="V335" s="75"/>
      <c r="W335" s="75"/>
      <c r="X335" s="75"/>
      <c r="Y335" s="76"/>
      <c r="Z335" s="59">
        <v>2065195</v>
      </c>
      <c r="AA335" s="10" t="s">
        <v>4</v>
      </c>
    </row>
    <row r="336" spans="1:27" ht="34.5" customHeight="1">
      <c r="A336" s="15"/>
      <c r="B336" s="72" t="s">
        <v>30</v>
      </c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3"/>
      <c r="N336" s="22" t="s">
        <v>25</v>
      </c>
      <c r="O336" s="21" t="s">
        <v>29</v>
      </c>
      <c r="P336" s="20">
        <v>0</v>
      </c>
      <c r="Q336" s="20">
        <v>0</v>
      </c>
      <c r="R336" s="77"/>
      <c r="S336" s="77"/>
      <c r="T336" s="16">
        <v>0</v>
      </c>
      <c r="U336" s="58">
        <v>623689</v>
      </c>
      <c r="V336" s="78"/>
      <c r="W336" s="78"/>
      <c r="X336" s="78"/>
      <c r="Y336" s="79"/>
      <c r="Z336" s="58">
        <v>623689</v>
      </c>
      <c r="AA336" s="10" t="s">
        <v>4</v>
      </c>
    </row>
    <row r="337" spans="1:27" ht="12.75" customHeight="1">
      <c r="A337" s="15"/>
      <c r="B337" s="72" t="s">
        <v>27</v>
      </c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3"/>
      <c r="N337" s="19" t="s">
        <v>25</v>
      </c>
      <c r="O337" s="18" t="s">
        <v>29</v>
      </c>
      <c r="P337" s="17">
        <v>3</v>
      </c>
      <c r="Q337" s="17">
        <v>0</v>
      </c>
      <c r="R337" s="74"/>
      <c r="S337" s="74"/>
      <c r="T337" s="16">
        <v>0</v>
      </c>
      <c r="U337" s="59">
        <v>623689</v>
      </c>
      <c r="V337" s="75"/>
      <c r="W337" s="75"/>
      <c r="X337" s="75"/>
      <c r="Y337" s="76"/>
      <c r="Z337" s="59">
        <v>623689</v>
      </c>
      <c r="AA337" s="10" t="s">
        <v>4</v>
      </c>
    </row>
    <row r="338" spans="1:27" ht="23.25" customHeight="1">
      <c r="A338" s="15"/>
      <c r="B338" s="72" t="s">
        <v>26</v>
      </c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3"/>
      <c r="N338" s="19" t="s">
        <v>25</v>
      </c>
      <c r="O338" s="18" t="s">
        <v>29</v>
      </c>
      <c r="P338" s="17">
        <v>3</v>
      </c>
      <c r="Q338" s="17">
        <v>9</v>
      </c>
      <c r="R338" s="74"/>
      <c r="S338" s="74"/>
      <c r="T338" s="16">
        <v>0</v>
      </c>
      <c r="U338" s="59">
        <v>623689</v>
      </c>
      <c r="V338" s="75"/>
      <c r="W338" s="75"/>
      <c r="X338" s="75"/>
      <c r="Y338" s="76"/>
      <c r="Z338" s="59">
        <v>623689</v>
      </c>
      <c r="AA338" s="10" t="s">
        <v>4</v>
      </c>
    </row>
    <row r="339" spans="1:27" ht="12.75" customHeight="1">
      <c r="A339" s="15"/>
      <c r="B339" s="72" t="s">
        <v>28</v>
      </c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3"/>
      <c r="N339" s="22" t="s">
        <v>25</v>
      </c>
      <c r="O339" s="21" t="s">
        <v>24</v>
      </c>
      <c r="P339" s="20">
        <v>0</v>
      </c>
      <c r="Q339" s="20">
        <v>0</v>
      </c>
      <c r="R339" s="77"/>
      <c r="S339" s="77"/>
      <c r="T339" s="16">
        <v>0</v>
      </c>
      <c r="U339" s="58">
        <v>120100</v>
      </c>
      <c r="V339" s="78"/>
      <c r="W339" s="78"/>
      <c r="X339" s="78"/>
      <c r="Y339" s="79"/>
      <c r="Z339" s="58">
        <v>120100</v>
      </c>
      <c r="AA339" s="10" t="s">
        <v>4</v>
      </c>
    </row>
    <row r="340" spans="1:27" ht="12.75" customHeight="1">
      <c r="A340" s="15"/>
      <c r="B340" s="72" t="s">
        <v>27</v>
      </c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3"/>
      <c r="N340" s="19" t="s">
        <v>25</v>
      </c>
      <c r="O340" s="18" t="s">
        <v>24</v>
      </c>
      <c r="P340" s="17">
        <v>3</v>
      </c>
      <c r="Q340" s="17">
        <v>0</v>
      </c>
      <c r="R340" s="74"/>
      <c r="S340" s="74"/>
      <c r="T340" s="16">
        <v>0</v>
      </c>
      <c r="U340" s="59">
        <v>120100</v>
      </c>
      <c r="V340" s="75"/>
      <c r="W340" s="75"/>
      <c r="X340" s="75"/>
      <c r="Y340" s="76"/>
      <c r="Z340" s="59">
        <v>120100</v>
      </c>
      <c r="AA340" s="10" t="s">
        <v>4</v>
      </c>
    </row>
    <row r="341" spans="1:27" ht="23.25" customHeight="1">
      <c r="A341" s="15"/>
      <c r="B341" s="72" t="s">
        <v>26</v>
      </c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3"/>
      <c r="N341" s="19" t="s">
        <v>25</v>
      </c>
      <c r="O341" s="18" t="s">
        <v>24</v>
      </c>
      <c r="P341" s="17">
        <v>3</v>
      </c>
      <c r="Q341" s="17">
        <v>9</v>
      </c>
      <c r="R341" s="74"/>
      <c r="S341" s="74"/>
      <c r="T341" s="16">
        <v>0</v>
      </c>
      <c r="U341" s="59">
        <v>120100</v>
      </c>
      <c r="V341" s="75"/>
      <c r="W341" s="75"/>
      <c r="X341" s="75"/>
      <c r="Y341" s="76"/>
      <c r="Z341" s="59">
        <v>120100</v>
      </c>
      <c r="AA341" s="10" t="s">
        <v>4</v>
      </c>
    </row>
    <row r="342" spans="1:27" ht="23.25" customHeight="1">
      <c r="A342" s="15"/>
      <c r="B342" s="72" t="s">
        <v>23</v>
      </c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3"/>
      <c r="N342" s="22" t="s">
        <v>20</v>
      </c>
      <c r="O342" s="21" t="s">
        <v>4</v>
      </c>
      <c r="P342" s="20">
        <v>0</v>
      </c>
      <c r="Q342" s="20">
        <v>0</v>
      </c>
      <c r="R342" s="77"/>
      <c r="S342" s="77"/>
      <c r="T342" s="16">
        <v>0</v>
      </c>
      <c r="U342" s="58">
        <v>1000000</v>
      </c>
      <c r="V342" s="78"/>
      <c r="W342" s="78"/>
      <c r="X342" s="78"/>
      <c r="Y342" s="79"/>
      <c r="Z342" s="58">
        <v>1000000</v>
      </c>
      <c r="AA342" s="10" t="s">
        <v>4</v>
      </c>
    </row>
    <row r="343" spans="1:27" ht="12.75" customHeight="1">
      <c r="A343" s="15"/>
      <c r="B343" s="72" t="s">
        <v>18</v>
      </c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3"/>
      <c r="N343" s="22" t="s">
        <v>20</v>
      </c>
      <c r="O343" s="21" t="s">
        <v>14</v>
      </c>
      <c r="P343" s="20">
        <v>0</v>
      </c>
      <c r="Q343" s="20">
        <v>0</v>
      </c>
      <c r="R343" s="77"/>
      <c r="S343" s="77"/>
      <c r="T343" s="16">
        <v>0</v>
      </c>
      <c r="U343" s="58">
        <v>1000000</v>
      </c>
      <c r="V343" s="78"/>
      <c r="W343" s="78"/>
      <c r="X343" s="78"/>
      <c r="Y343" s="79"/>
      <c r="Z343" s="58">
        <v>1000000</v>
      </c>
      <c r="AA343" s="10" t="s">
        <v>4</v>
      </c>
    </row>
    <row r="344" spans="1:27" ht="12.75" customHeight="1">
      <c r="A344" s="15"/>
      <c r="B344" s="72" t="s">
        <v>22</v>
      </c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3"/>
      <c r="N344" s="19" t="s">
        <v>20</v>
      </c>
      <c r="O344" s="18" t="s">
        <v>14</v>
      </c>
      <c r="P344" s="17">
        <v>8</v>
      </c>
      <c r="Q344" s="17">
        <v>0</v>
      </c>
      <c r="R344" s="74"/>
      <c r="S344" s="74"/>
      <c r="T344" s="16">
        <v>0</v>
      </c>
      <c r="U344" s="59">
        <v>1000000</v>
      </c>
      <c r="V344" s="75"/>
      <c r="W344" s="75"/>
      <c r="X344" s="75"/>
      <c r="Y344" s="76"/>
      <c r="Z344" s="59">
        <v>1000000</v>
      </c>
      <c r="AA344" s="10" t="s">
        <v>4</v>
      </c>
    </row>
    <row r="345" spans="1:27" ht="12.75" customHeight="1">
      <c r="A345" s="15"/>
      <c r="B345" s="72" t="s">
        <v>21</v>
      </c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3"/>
      <c r="N345" s="19" t="s">
        <v>20</v>
      </c>
      <c r="O345" s="18" t="s">
        <v>14</v>
      </c>
      <c r="P345" s="17">
        <v>8</v>
      </c>
      <c r="Q345" s="17">
        <v>4</v>
      </c>
      <c r="R345" s="74"/>
      <c r="S345" s="74"/>
      <c r="T345" s="16">
        <v>0</v>
      </c>
      <c r="U345" s="59">
        <v>1000000</v>
      </c>
      <c r="V345" s="75"/>
      <c r="W345" s="75"/>
      <c r="X345" s="75"/>
      <c r="Y345" s="76"/>
      <c r="Z345" s="59">
        <v>1000000</v>
      </c>
      <c r="AA345" s="10" t="s">
        <v>4</v>
      </c>
    </row>
    <row r="346" spans="1:27" ht="23.25" customHeight="1">
      <c r="A346" s="15"/>
      <c r="B346" s="72" t="s">
        <v>19</v>
      </c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3"/>
      <c r="N346" s="22" t="s">
        <v>15</v>
      </c>
      <c r="O346" s="21" t="s">
        <v>4</v>
      </c>
      <c r="P346" s="20">
        <v>0</v>
      </c>
      <c r="Q346" s="20">
        <v>0</v>
      </c>
      <c r="R346" s="77"/>
      <c r="S346" s="77"/>
      <c r="T346" s="16">
        <v>0</v>
      </c>
      <c r="U346" s="58">
        <v>1000000</v>
      </c>
      <c r="V346" s="78"/>
      <c r="W346" s="78"/>
      <c r="X346" s="78"/>
      <c r="Y346" s="79"/>
      <c r="Z346" s="58">
        <v>1000000</v>
      </c>
      <c r="AA346" s="10" t="s">
        <v>4</v>
      </c>
    </row>
    <row r="347" spans="1:27" ht="12.75" customHeight="1">
      <c r="A347" s="15"/>
      <c r="B347" s="72" t="s">
        <v>18</v>
      </c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3"/>
      <c r="N347" s="22" t="s">
        <v>15</v>
      </c>
      <c r="O347" s="21" t="s">
        <v>14</v>
      </c>
      <c r="P347" s="20">
        <v>0</v>
      </c>
      <c r="Q347" s="20">
        <v>0</v>
      </c>
      <c r="R347" s="77"/>
      <c r="S347" s="77"/>
      <c r="T347" s="16">
        <v>0</v>
      </c>
      <c r="U347" s="58">
        <v>1000000</v>
      </c>
      <c r="V347" s="78"/>
      <c r="W347" s="78"/>
      <c r="X347" s="78"/>
      <c r="Y347" s="79"/>
      <c r="Z347" s="58">
        <v>1000000</v>
      </c>
      <c r="AA347" s="10" t="s">
        <v>4</v>
      </c>
    </row>
    <row r="348" spans="1:27" ht="12.75" customHeight="1">
      <c r="A348" s="15"/>
      <c r="B348" s="72" t="s">
        <v>17</v>
      </c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3"/>
      <c r="N348" s="19" t="s">
        <v>15</v>
      </c>
      <c r="O348" s="18" t="s">
        <v>14</v>
      </c>
      <c r="P348" s="17">
        <v>11</v>
      </c>
      <c r="Q348" s="17">
        <v>0</v>
      </c>
      <c r="R348" s="74"/>
      <c r="S348" s="74"/>
      <c r="T348" s="16">
        <v>0</v>
      </c>
      <c r="U348" s="59">
        <v>1000000</v>
      </c>
      <c r="V348" s="75"/>
      <c r="W348" s="75"/>
      <c r="X348" s="75"/>
      <c r="Y348" s="76"/>
      <c r="Z348" s="59">
        <v>1000000</v>
      </c>
      <c r="AA348" s="10" t="s">
        <v>4</v>
      </c>
    </row>
    <row r="349" spans="1:27" ht="12.75" customHeight="1">
      <c r="A349" s="15"/>
      <c r="B349" s="72" t="s">
        <v>16</v>
      </c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3"/>
      <c r="N349" s="19" t="s">
        <v>15</v>
      </c>
      <c r="O349" s="18" t="s">
        <v>14</v>
      </c>
      <c r="P349" s="17">
        <v>11</v>
      </c>
      <c r="Q349" s="17">
        <v>5</v>
      </c>
      <c r="R349" s="74"/>
      <c r="S349" s="74"/>
      <c r="T349" s="16">
        <v>0</v>
      </c>
      <c r="U349" s="59">
        <v>1000000</v>
      </c>
      <c r="V349" s="75"/>
      <c r="W349" s="75"/>
      <c r="X349" s="75"/>
      <c r="Y349" s="76"/>
      <c r="Z349" s="59">
        <v>1000000</v>
      </c>
      <c r="AA349" s="10" t="s">
        <v>4</v>
      </c>
    </row>
    <row r="350" spans="1:27" ht="23.25" customHeight="1">
      <c r="A350" s="15"/>
      <c r="B350" s="72" t="s">
        <v>13</v>
      </c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3"/>
      <c r="N350" s="22" t="s">
        <v>9</v>
      </c>
      <c r="O350" s="21" t="s">
        <v>4</v>
      </c>
      <c r="P350" s="20">
        <v>0</v>
      </c>
      <c r="Q350" s="20">
        <v>0</v>
      </c>
      <c r="R350" s="77"/>
      <c r="S350" s="77"/>
      <c r="T350" s="16">
        <v>0</v>
      </c>
      <c r="U350" s="58">
        <v>4651800</v>
      </c>
      <c r="V350" s="78"/>
      <c r="W350" s="78"/>
      <c r="X350" s="78"/>
      <c r="Y350" s="79"/>
      <c r="Z350" s="58">
        <v>4651800</v>
      </c>
      <c r="AA350" s="10" t="s">
        <v>4</v>
      </c>
    </row>
    <row r="351" spans="1:27" ht="45.75" customHeight="1">
      <c r="A351" s="15"/>
      <c r="B351" s="72" t="s">
        <v>12</v>
      </c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3"/>
      <c r="N351" s="22" t="s">
        <v>9</v>
      </c>
      <c r="O351" s="21" t="s">
        <v>8</v>
      </c>
      <c r="P351" s="20">
        <v>0</v>
      </c>
      <c r="Q351" s="20">
        <v>0</v>
      </c>
      <c r="R351" s="77"/>
      <c r="S351" s="77"/>
      <c r="T351" s="16">
        <v>0</v>
      </c>
      <c r="U351" s="58">
        <v>4651800</v>
      </c>
      <c r="V351" s="78"/>
      <c r="W351" s="78"/>
      <c r="X351" s="78"/>
      <c r="Y351" s="79"/>
      <c r="Z351" s="58">
        <v>4651800</v>
      </c>
      <c r="AA351" s="10" t="s">
        <v>4</v>
      </c>
    </row>
    <row r="352" spans="1:27" ht="12.75" customHeight="1">
      <c r="A352" s="15"/>
      <c r="B352" s="72" t="s">
        <v>11</v>
      </c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3"/>
      <c r="N352" s="19" t="s">
        <v>9</v>
      </c>
      <c r="O352" s="18" t="s">
        <v>8</v>
      </c>
      <c r="P352" s="17">
        <v>4</v>
      </c>
      <c r="Q352" s="17">
        <v>0</v>
      </c>
      <c r="R352" s="74"/>
      <c r="S352" s="74"/>
      <c r="T352" s="16">
        <v>0</v>
      </c>
      <c r="U352" s="59">
        <v>4651800</v>
      </c>
      <c r="V352" s="75"/>
      <c r="W352" s="75"/>
      <c r="X352" s="75"/>
      <c r="Y352" s="76"/>
      <c r="Z352" s="59">
        <v>4651800</v>
      </c>
      <c r="AA352" s="10" t="s">
        <v>4</v>
      </c>
    </row>
    <row r="353" spans="1:27" ht="12.75" customHeight="1" thickBot="1">
      <c r="A353" s="15"/>
      <c r="B353" s="67" t="s">
        <v>10</v>
      </c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8"/>
      <c r="N353" s="14" t="s">
        <v>9</v>
      </c>
      <c r="O353" s="13" t="s">
        <v>8</v>
      </c>
      <c r="P353" s="12">
        <v>4</v>
      </c>
      <c r="Q353" s="12">
        <v>12</v>
      </c>
      <c r="R353" s="69"/>
      <c r="S353" s="69"/>
      <c r="T353" s="11">
        <v>0</v>
      </c>
      <c r="U353" s="60">
        <v>4651800</v>
      </c>
      <c r="V353" s="70"/>
      <c r="W353" s="70"/>
      <c r="X353" s="70"/>
      <c r="Y353" s="71"/>
      <c r="Z353" s="60">
        <v>4651800</v>
      </c>
      <c r="AA353" s="10" t="s">
        <v>4</v>
      </c>
    </row>
    <row r="354" spans="1:27" ht="1.5" customHeight="1">
      <c r="A354" s="2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 t="s">
        <v>7</v>
      </c>
      <c r="O354" s="6" t="s">
        <v>6</v>
      </c>
      <c r="P354" s="6">
        <v>0</v>
      </c>
      <c r="Q354" s="6">
        <v>0</v>
      </c>
      <c r="R354" s="6"/>
      <c r="S354" s="6"/>
      <c r="T354" s="9">
        <v>0</v>
      </c>
      <c r="U354" s="61">
        <v>1297758942.33</v>
      </c>
      <c r="V354" s="61"/>
      <c r="W354" s="61"/>
      <c r="X354" s="61"/>
      <c r="Y354" s="61"/>
      <c r="Z354" s="61">
        <v>1297758942.33</v>
      </c>
      <c r="AA354" s="6" t="s">
        <v>4</v>
      </c>
    </row>
    <row r="355" spans="1:27" ht="11.25" customHeight="1">
      <c r="A355" s="2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8" t="s">
        <v>5</v>
      </c>
      <c r="T355" s="7">
        <v>0</v>
      </c>
      <c r="U355" s="62">
        <v>1249369370.6</v>
      </c>
      <c r="V355" s="62">
        <v>0</v>
      </c>
      <c r="W355" s="62">
        <v>0</v>
      </c>
      <c r="X355" s="62">
        <v>0</v>
      </c>
      <c r="Y355" s="62">
        <v>0</v>
      </c>
      <c r="Z355" s="62">
        <v>1257338346.6</v>
      </c>
      <c r="AA355" s="6" t="s">
        <v>4</v>
      </c>
    </row>
    <row r="356" spans="1:27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26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63" t="s">
        <v>3</v>
      </c>
      <c r="N357" s="64"/>
      <c r="O357" s="65"/>
      <c r="P357" s="65"/>
      <c r="Q357" s="65" t="s">
        <v>2</v>
      </c>
      <c r="R357" s="65"/>
      <c r="S357" s="65"/>
      <c r="T357" s="65"/>
      <c r="U357" s="65"/>
      <c r="V357" s="3"/>
      <c r="W357" s="2"/>
      <c r="X357" s="2"/>
      <c r="Y357" s="2"/>
      <c r="Z357" s="2"/>
      <c r="AA357" s="2"/>
    </row>
    <row r="358" spans="1:27" ht="8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3"/>
      <c r="L358" s="3"/>
      <c r="M358" s="65"/>
      <c r="N358" s="64"/>
      <c r="O358" s="65"/>
      <c r="P358" s="65"/>
      <c r="Q358" s="65"/>
      <c r="R358" s="65"/>
      <c r="S358" s="65"/>
      <c r="T358" s="65"/>
      <c r="U358" s="65"/>
      <c r="V358" s="3"/>
      <c r="W358" s="2"/>
      <c r="X358" s="2"/>
      <c r="Y358" s="2"/>
      <c r="Z358" s="2"/>
      <c r="AA358" s="2"/>
    </row>
    <row r="359" spans="1:27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63" t="s">
        <v>1</v>
      </c>
      <c r="N359" s="64"/>
      <c r="O359" s="65"/>
      <c r="P359" s="65"/>
      <c r="Q359" s="65" t="s">
        <v>0</v>
      </c>
      <c r="R359" s="65"/>
      <c r="S359" s="65"/>
      <c r="T359" s="65"/>
      <c r="U359" s="65"/>
      <c r="V359" s="3"/>
      <c r="W359" s="2"/>
      <c r="X359" s="2"/>
      <c r="Y359" s="2"/>
      <c r="Z359" s="2"/>
      <c r="AA359" s="2"/>
    </row>
    <row r="360" spans="13:21" ht="15">
      <c r="M360" s="66"/>
      <c r="N360" s="66"/>
      <c r="O360" s="66"/>
      <c r="P360" s="66"/>
      <c r="Q360" s="66"/>
      <c r="R360" s="66"/>
      <c r="S360" s="66"/>
      <c r="T360" s="66"/>
      <c r="U360" s="66"/>
    </row>
  </sheetData>
  <sheetProtection/>
  <mergeCells count="1026">
    <mergeCell ref="M2:Z2"/>
    <mergeCell ref="M3:Z3"/>
    <mergeCell ref="M4:Z4"/>
    <mergeCell ref="M5:Z5"/>
    <mergeCell ref="M9:Z9"/>
    <mergeCell ref="T11:T13"/>
    <mergeCell ref="V11:Y12"/>
    <mergeCell ref="U11:U13"/>
    <mergeCell ref="Z11:Z13"/>
    <mergeCell ref="B15:M15"/>
    <mergeCell ref="R15:S15"/>
    <mergeCell ref="V15:Y15"/>
    <mergeCell ref="V58:Y58"/>
    <mergeCell ref="B79:M79"/>
    <mergeCell ref="R79:S79"/>
    <mergeCell ref="V79:Y79"/>
    <mergeCell ref="B65:M65"/>
    <mergeCell ref="R65:S65"/>
    <mergeCell ref="V65:Y65"/>
    <mergeCell ref="B187:M187"/>
    <mergeCell ref="R187:S187"/>
    <mergeCell ref="V187:Y187"/>
    <mergeCell ref="B168:M168"/>
    <mergeCell ref="R168:S168"/>
    <mergeCell ref="V168:Y168"/>
    <mergeCell ref="B169:M169"/>
    <mergeCell ref="B182:M182"/>
    <mergeCell ref="R182:S182"/>
    <mergeCell ref="V182:Y182"/>
    <mergeCell ref="R254:S254"/>
    <mergeCell ref="V254:Y254"/>
    <mergeCell ref="B278:M278"/>
    <mergeCell ref="R278:S278"/>
    <mergeCell ref="V278:Y278"/>
    <mergeCell ref="B255:M255"/>
    <mergeCell ref="R255:S255"/>
    <mergeCell ref="V255:Y255"/>
    <mergeCell ref="B256:M256"/>
    <mergeCell ref="R257:S257"/>
    <mergeCell ref="B299:M299"/>
    <mergeCell ref="R299:S299"/>
    <mergeCell ref="V299:Y299"/>
    <mergeCell ref="B16:M16"/>
    <mergeCell ref="R16:S16"/>
    <mergeCell ref="V16:Y16"/>
    <mergeCell ref="B59:M59"/>
    <mergeCell ref="R59:S59"/>
    <mergeCell ref="V59:Y59"/>
    <mergeCell ref="B80:M80"/>
    <mergeCell ref="V152:Y152"/>
    <mergeCell ref="B126:M126"/>
    <mergeCell ref="R126:S126"/>
    <mergeCell ref="B151:M151"/>
    <mergeCell ref="R151:S151"/>
    <mergeCell ref="V126:Y126"/>
    <mergeCell ref="V151:Y151"/>
    <mergeCell ref="B136:M136"/>
    <mergeCell ref="R188:S188"/>
    <mergeCell ref="V188:Y188"/>
    <mergeCell ref="B222:M222"/>
    <mergeCell ref="R222:S222"/>
    <mergeCell ref="V222:Y222"/>
    <mergeCell ref="B208:M208"/>
    <mergeCell ref="R208:S208"/>
    <mergeCell ref="V208:Y208"/>
    <mergeCell ref="B190:M190"/>
    <mergeCell ref="B204:M204"/>
    <mergeCell ref="B286:M286"/>
    <mergeCell ref="R286:S286"/>
    <mergeCell ref="V286:Y286"/>
    <mergeCell ref="B280:M280"/>
    <mergeCell ref="R280:S280"/>
    <mergeCell ref="V280:Y280"/>
    <mergeCell ref="B17:M17"/>
    <mergeCell ref="R17:S17"/>
    <mergeCell ref="V17:Y17"/>
    <mergeCell ref="B39:M39"/>
    <mergeCell ref="R39:S39"/>
    <mergeCell ref="V39:Y39"/>
    <mergeCell ref="V19:Y19"/>
    <mergeCell ref="B22:M22"/>
    <mergeCell ref="B35:M35"/>
    <mergeCell ref="R35:S35"/>
    <mergeCell ref="B58:M58"/>
    <mergeCell ref="R58:S58"/>
    <mergeCell ref="B300:M300"/>
    <mergeCell ref="R300:S300"/>
    <mergeCell ref="V300:Y300"/>
    <mergeCell ref="B283:M283"/>
    <mergeCell ref="B188:M188"/>
    <mergeCell ref="B279:M279"/>
    <mergeCell ref="R279:S279"/>
    <mergeCell ref="V279:Y279"/>
    <mergeCell ref="R103:S103"/>
    <mergeCell ref="V103:Y103"/>
    <mergeCell ref="B71:M71"/>
    <mergeCell ref="R71:S71"/>
    <mergeCell ref="B53:M53"/>
    <mergeCell ref="R53:S53"/>
    <mergeCell ref="V53:Y53"/>
    <mergeCell ref="B60:M60"/>
    <mergeCell ref="R60:S60"/>
    <mergeCell ref="V60:Y60"/>
    <mergeCell ref="B141:M141"/>
    <mergeCell ref="R141:S141"/>
    <mergeCell ref="V141:Y141"/>
    <mergeCell ref="B144:M144"/>
    <mergeCell ref="R70:S70"/>
    <mergeCell ref="V70:Y70"/>
    <mergeCell ref="B81:M81"/>
    <mergeCell ref="R81:S81"/>
    <mergeCell ref="V81:Y81"/>
    <mergeCell ref="B103:M103"/>
    <mergeCell ref="R136:S136"/>
    <mergeCell ref="B139:M139"/>
    <mergeCell ref="R139:S139"/>
    <mergeCell ref="V139:Y139"/>
    <mergeCell ref="B153:M153"/>
    <mergeCell ref="R153:S153"/>
    <mergeCell ref="R148:S148"/>
    <mergeCell ref="V148:Y148"/>
    <mergeCell ref="R144:S144"/>
    <mergeCell ref="V144:Y144"/>
    <mergeCell ref="B240:M240"/>
    <mergeCell ref="R240:S240"/>
    <mergeCell ref="V240:Y240"/>
    <mergeCell ref="B228:M228"/>
    <mergeCell ref="R228:S228"/>
    <mergeCell ref="B131:M131"/>
    <mergeCell ref="R131:S131"/>
    <mergeCell ref="V131:Y131"/>
    <mergeCell ref="R169:S169"/>
    <mergeCell ref="V169:Y169"/>
    <mergeCell ref="B231:M231"/>
    <mergeCell ref="B18:M18"/>
    <mergeCell ref="R18:S18"/>
    <mergeCell ref="V18:Y18"/>
    <mergeCell ref="B25:M25"/>
    <mergeCell ref="R25:S25"/>
    <mergeCell ref="V25:Y25"/>
    <mergeCell ref="B19:M19"/>
    <mergeCell ref="R19:S19"/>
    <mergeCell ref="B189:M189"/>
    <mergeCell ref="V35:Y35"/>
    <mergeCell ref="B40:M40"/>
    <mergeCell ref="R40:S40"/>
    <mergeCell ref="V40:Y40"/>
    <mergeCell ref="B37:M37"/>
    <mergeCell ref="R37:S37"/>
    <mergeCell ref="V37:Y37"/>
    <mergeCell ref="B38:M38"/>
    <mergeCell ref="B49:M49"/>
    <mergeCell ref="R49:S49"/>
    <mergeCell ref="V49:Y49"/>
    <mergeCell ref="B46:M46"/>
    <mergeCell ref="R46:S46"/>
    <mergeCell ref="V46:Y46"/>
    <mergeCell ref="R48:S48"/>
    <mergeCell ref="V48:Y48"/>
    <mergeCell ref="B48:M48"/>
    <mergeCell ref="B61:M61"/>
    <mergeCell ref="R61:S61"/>
    <mergeCell ref="V61:Y61"/>
    <mergeCell ref="V51:Y51"/>
    <mergeCell ref="B52:M52"/>
    <mergeCell ref="R52:S52"/>
    <mergeCell ref="V52:Y52"/>
    <mergeCell ref="B56:M56"/>
    <mergeCell ref="R56:S56"/>
    <mergeCell ref="B54:M54"/>
    <mergeCell ref="V80:Y80"/>
    <mergeCell ref="B66:M66"/>
    <mergeCell ref="R66:S66"/>
    <mergeCell ref="V66:Y66"/>
    <mergeCell ref="B62:M62"/>
    <mergeCell ref="R62:S62"/>
    <mergeCell ref="V62:Y62"/>
    <mergeCell ref="B70:M70"/>
    <mergeCell ref="V68:Y68"/>
    <mergeCell ref="B69:M69"/>
    <mergeCell ref="B93:M93"/>
    <mergeCell ref="R75:S75"/>
    <mergeCell ref="V75:Y75"/>
    <mergeCell ref="B82:M82"/>
    <mergeCell ref="R82:S82"/>
    <mergeCell ref="V82:Y82"/>
    <mergeCell ref="B76:M76"/>
    <mergeCell ref="R76:S76"/>
    <mergeCell ref="V76:Y76"/>
    <mergeCell ref="R80:S80"/>
    <mergeCell ref="B106:M106"/>
    <mergeCell ref="B89:M89"/>
    <mergeCell ref="R89:S89"/>
    <mergeCell ref="V89:Y89"/>
    <mergeCell ref="B99:M99"/>
    <mergeCell ref="R99:S99"/>
    <mergeCell ref="V99:Y99"/>
    <mergeCell ref="B90:M90"/>
    <mergeCell ref="R90:S90"/>
    <mergeCell ref="V90:Y90"/>
    <mergeCell ref="R128:S128"/>
    <mergeCell ref="B104:M104"/>
    <mergeCell ref="R104:S104"/>
    <mergeCell ref="V104:Y104"/>
    <mergeCell ref="B108:M108"/>
    <mergeCell ref="R108:S108"/>
    <mergeCell ref="V108:Y108"/>
    <mergeCell ref="B105:M105"/>
    <mergeCell ref="R105:S105"/>
    <mergeCell ref="V105:Y105"/>
    <mergeCell ref="B127:M127"/>
    <mergeCell ref="R127:S127"/>
    <mergeCell ref="V127:Y127"/>
    <mergeCell ref="B122:M122"/>
    <mergeCell ref="R125:S125"/>
    <mergeCell ref="V125:Y125"/>
    <mergeCell ref="B125:M125"/>
    <mergeCell ref="B135:M135"/>
    <mergeCell ref="R135:S135"/>
    <mergeCell ref="V135:Y135"/>
    <mergeCell ref="B140:M140"/>
    <mergeCell ref="R140:S140"/>
    <mergeCell ref="V140:Y140"/>
    <mergeCell ref="V136:Y136"/>
    <mergeCell ref="B137:M137"/>
    <mergeCell ref="R137:S137"/>
    <mergeCell ref="V137:Y137"/>
    <mergeCell ref="B147:M147"/>
    <mergeCell ref="R147:S147"/>
    <mergeCell ref="V147:Y147"/>
    <mergeCell ref="B154:M154"/>
    <mergeCell ref="R154:S154"/>
    <mergeCell ref="V154:Y154"/>
    <mergeCell ref="B148:M148"/>
    <mergeCell ref="V153:Y153"/>
    <mergeCell ref="B152:M152"/>
    <mergeCell ref="R152:S152"/>
    <mergeCell ref="B179:M179"/>
    <mergeCell ref="R179:S179"/>
    <mergeCell ref="V179:Y179"/>
    <mergeCell ref="B161:M161"/>
    <mergeCell ref="R161:S161"/>
    <mergeCell ref="V161:Y161"/>
    <mergeCell ref="B170:M170"/>
    <mergeCell ref="R170:S170"/>
    <mergeCell ref="V170:Y170"/>
    <mergeCell ref="B162:M162"/>
    <mergeCell ref="R204:S204"/>
    <mergeCell ref="V204:Y204"/>
    <mergeCell ref="B194:M194"/>
    <mergeCell ref="R194:S194"/>
    <mergeCell ref="V174:Y174"/>
    <mergeCell ref="B178:M178"/>
    <mergeCell ref="R178:S178"/>
    <mergeCell ref="V178:Y178"/>
    <mergeCell ref="B183:M183"/>
    <mergeCell ref="B175:M175"/>
    <mergeCell ref="R209:S209"/>
    <mergeCell ref="V209:Y209"/>
    <mergeCell ref="B224:M224"/>
    <mergeCell ref="R224:S224"/>
    <mergeCell ref="V224:Y224"/>
    <mergeCell ref="B213:M213"/>
    <mergeCell ref="R213:S213"/>
    <mergeCell ref="V213:Y213"/>
    <mergeCell ref="B216:M216"/>
    <mergeCell ref="B223:M223"/>
    <mergeCell ref="R241:S241"/>
    <mergeCell ref="V241:Y241"/>
    <mergeCell ref="B274:M274"/>
    <mergeCell ref="R274:S274"/>
    <mergeCell ref="V274:Y274"/>
    <mergeCell ref="B242:M242"/>
    <mergeCell ref="R242:S242"/>
    <mergeCell ref="V242:Y242"/>
    <mergeCell ref="B245:M245"/>
    <mergeCell ref="B254:M254"/>
    <mergeCell ref="V304:Y304"/>
    <mergeCell ref="B314:M314"/>
    <mergeCell ref="R314:S314"/>
    <mergeCell ref="V314:Y314"/>
    <mergeCell ref="B308:M308"/>
    <mergeCell ref="R308:S308"/>
    <mergeCell ref="V308:Y308"/>
    <mergeCell ref="B311:M311"/>
    <mergeCell ref="B307:M307"/>
    <mergeCell ref="B340:M340"/>
    <mergeCell ref="B328:M328"/>
    <mergeCell ref="R328:S328"/>
    <mergeCell ref="V328:Y328"/>
    <mergeCell ref="B326:M326"/>
    <mergeCell ref="R326:S326"/>
    <mergeCell ref="V326:Y326"/>
    <mergeCell ref="B327:M327"/>
    <mergeCell ref="R327:S327"/>
    <mergeCell ref="V327:Y327"/>
    <mergeCell ref="B336:M336"/>
    <mergeCell ref="R336:S336"/>
    <mergeCell ref="V336:Y336"/>
    <mergeCell ref="B339:M339"/>
    <mergeCell ref="R339:S339"/>
    <mergeCell ref="V339:Y339"/>
    <mergeCell ref="B350:M350"/>
    <mergeCell ref="R350:S350"/>
    <mergeCell ref="V350:Y350"/>
    <mergeCell ref="B349:M349"/>
    <mergeCell ref="R349:S349"/>
    <mergeCell ref="V349:Y349"/>
    <mergeCell ref="R29:S29"/>
    <mergeCell ref="V29:Y29"/>
    <mergeCell ref="R27:S27"/>
    <mergeCell ref="V27:Y27"/>
    <mergeCell ref="B346:M346"/>
    <mergeCell ref="R346:S346"/>
    <mergeCell ref="V346:Y346"/>
    <mergeCell ref="B332:M332"/>
    <mergeCell ref="R332:S332"/>
    <mergeCell ref="V332:Y332"/>
    <mergeCell ref="V32:Y32"/>
    <mergeCell ref="B36:M36"/>
    <mergeCell ref="R36:S36"/>
    <mergeCell ref="V36:Y36"/>
    <mergeCell ref="R22:S22"/>
    <mergeCell ref="V22:Y22"/>
    <mergeCell ref="B26:M26"/>
    <mergeCell ref="R26:S26"/>
    <mergeCell ref="V26:Y26"/>
    <mergeCell ref="B29:M29"/>
    <mergeCell ref="B41:M41"/>
    <mergeCell ref="R41:S41"/>
    <mergeCell ref="V41:Y41"/>
    <mergeCell ref="B45:M45"/>
    <mergeCell ref="R45:S45"/>
    <mergeCell ref="V45:Y45"/>
    <mergeCell ref="B42:M42"/>
    <mergeCell ref="R42:S42"/>
    <mergeCell ref="R44:S44"/>
    <mergeCell ref="V44:Y44"/>
    <mergeCell ref="B50:M50"/>
    <mergeCell ref="R50:S50"/>
    <mergeCell ref="V50:Y50"/>
    <mergeCell ref="B55:M55"/>
    <mergeCell ref="R55:S55"/>
    <mergeCell ref="V55:Y55"/>
    <mergeCell ref="B51:M51"/>
    <mergeCell ref="R51:S51"/>
    <mergeCell ref="V54:Y54"/>
    <mergeCell ref="R54:S54"/>
    <mergeCell ref="V84:Y84"/>
    <mergeCell ref="B85:M85"/>
    <mergeCell ref="B67:M67"/>
    <mergeCell ref="R67:S67"/>
    <mergeCell ref="V67:Y67"/>
    <mergeCell ref="B72:M72"/>
    <mergeCell ref="R72:S72"/>
    <mergeCell ref="V72:Y72"/>
    <mergeCell ref="B68:M68"/>
    <mergeCell ref="R68:S68"/>
    <mergeCell ref="B94:M94"/>
    <mergeCell ref="R94:S94"/>
    <mergeCell ref="B83:M83"/>
    <mergeCell ref="R83:S83"/>
    <mergeCell ref="V83:Y83"/>
    <mergeCell ref="B86:M86"/>
    <mergeCell ref="R86:S86"/>
    <mergeCell ref="V86:Y86"/>
    <mergeCell ref="B84:M84"/>
    <mergeCell ref="R84:S84"/>
    <mergeCell ref="B112:M112"/>
    <mergeCell ref="R112:S112"/>
    <mergeCell ref="V112:Y112"/>
    <mergeCell ref="R93:S93"/>
    <mergeCell ref="V93:Y93"/>
    <mergeCell ref="B96:M96"/>
    <mergeCell ref="R96:S96"/>
    <mergeCell ref="V96:Y96"/>
    <mergeCell ref="B100:M100"/>
    <mergeCell ref="R100:S100"/>
    <mergeCell ref="R118:S118"/>
    <mergeCell ref="V118:Y118"/>
    <mergeCell ref="B116:M116"/>
    <mergeCell ref="R116:S116"/>
    <mergeCell ref="V116:Y116"/>
    <mergeCell ref="B117:M117"/>
    <mergeCell ref="V128:Y128"/>
    <mergeCell ref="B132:M132"/>
    <mergeCell ref="R132:S132"/>
    <mergeCell ref="V132:Y132"/>
    <mergeCell ref="B129:M129"/>
    <mergeCell ref="R129:S129"/>
    <mergeCell ref="V129:Y129"/>
    <mergeCell ref="B130:M130"/>
    <mergeCell ref="V130:Y130"/>
    <mergeCell ref="B128:M128"/>
    <mergeCell ref="B142:M142"/>
    <mergeCell ref="R142:S142"/>
    <mergeCell ref="V142:Y142"/>
    <mergeCell ref="B143:M143"/>
    <mergeCell ref="V155:Y155"/>
    <mergeCell ref="B158:M158"/>
    <mergeCell ref="R158:S158"/>
    <mergeCell ref="V158:Y158"/>
    <mergeCell ref="B156:M156"/>
    <mergeCell ref="R156:S156"/>
    <mergeCell ref="V156:Y156"/>
    <mergeCell ref="B157:M157"/>
    <mergeCell ref="R165:S165"/>
    <mergeCell ref="V165:Y165"/>
    <mergeCell ref="B171:M171"/>
    <mergeCell ref="R171:S171"/>
    <mergeCell ref="V171:Y171"/>
    <mergeCell ref="B164:M164"/>
    <mergeCell ref="R164:S164"/>
    <mergeCell ref="V164:Y164"/>
    <mergeCell ref="R175:S175"/>
    <mergeCell ref="V175:Y175"/>
    <mergeCell ref="B166:M166"/>
    <mergeCell ref="R166:S166"/>
    <mergeCell ref="B191:M191"/>
    <mergeCell ref="R191:S191"/>
    <mergeCell ref="V191:Y191"/>
    <mergeCell ref="B186:M186"/>
    <mergeCell ref="R186:S186"/>
    <mergeCell ref="V186:Y186"/>
    <mergeCell ref="R190:S190"/>
    <mergeCell ref="V190:Y190"/>
    <mergeCell ref="R189:S189"/>
    <mergeCell ref="V189:Y189"/>
    <mergeCell ref="V194:Y194"/>
    <mergeCell ref="B198:M198"/>
    <mergeCell ref="R198:S198"/>
    <mergeCell ref="V198:Y198"/>
    <mergeCell ref="V193:Y193"/>
    <mergeCell ref="B197:M197"/>
    <mergeCell ref="B201:M201"/>
    <mergeCell ref="R201:S201"/>
    <mergeCell ref="V201:Y201"/>
    <mergeCell ref="B199:M199"/>
    <mergeCell ref="R199:S199"/>
    <mergeCell ref="V199:Y199"/>
    <mergeCell ref="B200:M200"/>
    <mergeCell ref="R200:S200"/>
    <mergeCell ref="V200:Y200"/>
    <mergeCell ref="B205:M205"/>
    <mergeCell ref="R205:S205"/>
    <mergeCell ref="V205:Y205"/>
    <mergeCell ref="B210:M210"/>
    <mergeCell ref="R210:S210"/>
    <mergeCell ref="V210:Y210"/>
    <mergeCell ref="B207:M207"/>
    <mergeCell ref="R207:S207"/>
    <mergeCell ref="V207:Y207"/>
    <mergeCell ref="B209:M209"/>
    <mergeCell ref="B219:M219"/>
    <mergeCell ref="R219:S219"/>
    <mergeCell ref="V219:Y219"/>
    <mergeCell ref="B225:M225"/>
    <mergeCell ref="R225:S225"/>
    <mergeCell ref="V225:Y225"/>
    <mergeCell ref="R223:S223"/>
    <mergeCell ref="V223:Y223"/>
    <mergeCell ref="B221:M221"/>
    <mergeCell ref="R221:S221"/>
    <mergeCell ref="B246:M246"/>
    <mergeCell ref="B249:M249"/>
    <mergeCell ref="R231:S231"/>
    <mergeCell ref="V231:Y231"/>
    <mergeCell ref="B234:M234"/>
    <mergeCell ref="R234:S234"/>
    <mergeCell ref="V234:Y234"/>
    <mergeCell ref="B237:M237"/>
    <mergeCell ref="R237:S237"/>
    <mergeCell ref="V237:Y237"/>
    <mergeCell ref="B248:M248"/>
    <mergeCell ref="R248:S248"/>
    <mergeCell ref="V248:Y248"/>
    <mergeCell ref="B251:M251"/>
    <mergeCell ref="R251:S251"/>
    <mergeCell ref="V251:Y251"/>
    <mergeCell ref="R249:S249"/>
    <mergeCell ref="V249:Y249"/>
    <mergeCell ref="B259:M259"/>
    <mergeCell ref="R259:S259"/>
    <mergeCell ref="V259:Y259"/>
    <mergeCell ref="B262:M262"/>
    <mergeCell ref="R262:S262"/>
    <mergeCell ref="V262:Y262"/>
    <mergeCell ref="B260:M260"/>
    <mergeCell ref="R260:S260"/>
    <mergeCell ref="V260:Y260"/>
    <mergeCell ref="B268:M268"/>
    <mergeCell ref="R268:S268"/>
    <mergeCell ref="V268:Y268"/>
    <mergeCell ref="B266:M266"/>
    <mergeCell ref="R266:S266"/>
    <mergeCell ref="V266:Y266"/>
    <mergeCell ref="R271:S271"/>
    <mergeCell ref="V271:Y271"/>
    <mergeCell ref="B275:M275"/>
    <mergeCell ref="R275:S275"/>
    <mergeCell ref="V275:Y275"/>
    <mergeCell ref="B273:M273"/>
    <mergeCell ref="R273:S273"/>
    <mergeCell ref="V273:Y273"/>
    <mergeCell ref="V287:Y287"/>
    <mergeCell ref="B290:M290"/>
    <mergeCell ref="R290:S290"/>
    <mergeCell ref="V290:Y290"/>
    <mergeCell ref="R289:S289"/>
    <mergeCell ref="V289:Y289"/>
    <mergeCell ref="B296:M296"/>
    <mergeCell ref="R296:S296"/>
    <mergeCell ref="V296:Y296"/>
    <mergeCell ref="B294:M294"/>
    <mergeCell ref="R294:S294"/>
    <mergeCell ref="V294:Y294"/>
    <mergeCell ref="R301:S301"/>
    <mergeCell ref="V301:Y301"/>
    <mergeCell ref="B305:M305"/>
    <mergeCell ref="R305:S305"/>
    <mergeCell ref="V305:Y305"/>
    <mergeCell ref="B303:M303"/>
    <mergeCell ref="R303:S303"/>
    <mergeCell ref="V303:Y303"/>
    <mergeCell ref="B304:M304"/>
    <mergeCell ref="R304:S304"/>
    <mergeCell ref="B315:M315"/>
    <mergeCell ref="R315:S315"/>
    <mergeCell ref="V315:Y315"/>
    <mergeCell ref="B318:M318"/>
    <mergeCell ref="R318:S318"/>
    <mergeCell ref="V318:Y318"/>
    <mergeCell ref="B317:M317"/>
    <mergeCell ref="R317:S317"/>
    <mergeCell ref="V317:Y317"/>
    <mergeCell ref="B325:M325"/>
    <mergeCell ref="R325:S325"/>
    <mergeCell ref="V325:Y325"/>
    <mergeCell ref="B322:M322"/>
    <mergeCell ref="R322:S322"/>
    <mergeCell ref="V322:Y322"/>
    <mergeCell ref="B324:M324"/>
    <mergeCell ref="R324:S324"/>
    <mergeCell ref="V324:Y324"/>
    <mergeCell ref="B329:M329"/>
    <mergeCell ref="R329:S329"/>
    <mergeCell ref="V329:Y329"/>
    <mergeCell ref="B333:M333"/>
    <mergeCell ref="R333:S333"/>
    <mergeCell ref="V333:Y333"/>
    <mergeCell ref="B330:M330"/>
    <mergeCell ref="R330:S330"/>
    <mergeCell ref="V330:Y330"/>
    <mergeCell ref="B331:M331"/>
    <mergeCell ref="V23:Y23"/>
    <mergeCell ref="B343:M343"/>
    <mergeCell ref="R343:S343"/>
    <mergeCell ref="V343:Y343"/>
    <mergeCell ref="B347:M347"/>
    <mergeCell ref="R347:S347"/>
    <mergeCell ref="V347:Y347"/>
    <mergeCell ref="B344:M344"/>
    <mergeCell ref="R344:S344"/>
    <mergeCell ref="V344:Y344"/>
    <mergeCell ref="R33:S33"/>
    <mergeCell ref="R340:S340"/>
    <mergeCell ref="B351:M351"/>
    <mergeCell ref="R351:S351"/>
    <mergeCell ref="V351:Y351"/>
    <mergeCell ref="B20:M20"/>
    <mergeCell ref="R20:S20"/>
    <mergeCell ref="V20:Y20"/>
    <mergeCell ref="B23:M23"/>
    <mergeCell ref="R23:S23"/>
    <mergeCell ref="R77:S77"/>
    <mergeCell ref="B27:M27"/>
    <mergeCell ref="V56:Y56"/>
    <mergeCell ref="B63:M63"/>
    <mergeCell ref="R63:S63"/>
    <mergeCell ref="V63:Y63"/>
    <mergeCell ref="B30:M30"/>
    <mergeCell ref="R30:S30"/>
    <mergeCell ref="V30:Y30"/>
    <mergeCell ref="B33:M33"/>
    <mergeCell ref="R101:S101"/>
    <mergeCell ref="V101:Y101"/>
    <mergeCell ref="B95:M95"/>
    <mergeCell ref="R95:S95"/>
    <mergeCell ref="V33:Y33"/>
    <mergeCell ref="V87:Y87"/>
    <mergeCell ref="B91:M91"/>
    <mergeCell ref="R91:S91"/>
    <mergeCell ref="V91:Y91"/>
    <mergeCell ref="B73:M73"/>
    <mergeCell ref="R106:S106"/>
    <mergeCell ref="V106:Y106"/>
    <mergeCell ref="B110:M110"/>
    <mergeCell ref="R110:S110"/>
    <mergeCell ref="V110:Y110"/>
    <mergeCell ref="V77:Y77"/>
    <mergeCell ref="V94:Y94"/>
    <mergeCell ref="B97:M97"/>
    <mergeCell ref="R97:S97"/>
    <mergeCell ref="V97:Y97"/>
    <mergeCell ref="B113:M113"/>
    <mergeCell ref="R113:S113"/>
    <mergeCell ref="V113:Y113"/>
    <mergeCell ref="B107:M107"/>
    <mergeCell ref="R107:S107"/>
    <mergeCell ref="V133:Y133"/>
    <mergeCell ref="V107:Y107"/>
    <mergeCell ref="B111:M111"/>
    <mergeCell ref="R111:S111"/>
    <mergeCell ref="V111:Y111"/>
    <mergeCell ref="B119:M119"/>
    <mergeCell ref="R119:S119"/>
    <mergeCell ref="V119:Y119"/>
    <mergeCell ref="B123:M123"/>
    <mergeCell ref="R123:S123"/>
    <mergeCell ref="V123:Y123"/>
    <mergeCell ref="B121:M121"/>
    <mergeCell ref="R121:S121"/>
    <mergeCell ref="V121:Y121"/>
    <mergeCell ref="R130:S130"/>
    <mergeCell ref="B163:M163"/>
    <mergeCell ref="R163:S163"/>
    <mergeCell ref="V163:Y163"/>
    <mergeCell ref="B145:M145"/>
    <mergeCell ref="R145:S145"/>
    <mergeCell ref="V145:Y145"/>
    <mergeCell ref="B149:M149"/>
    <mergeCell ref="R149:S149"/>
    <mergeCell ref="V149:Y149"/>
    <mergeCell ref="B155:M155"/>
    <mergeCell ref="R172:S172"/>
    <mergeCell ref="V172:Y172"/>
    <mergeCell ref="B176:M176"/>
    <mergeCell ref="R176:S176"/>
    <mergeCell ref="V176:Y176"/>
    <mergeCell ref="B167:M167"/>
    <mergeCell ref="R167:S167"/>
    <mergeCell ref="V167:Y167"/>
    <mergeCell ref="B174:M174"/>
    <mergeCell ref="R174:S174"/>
    <mergeCell ref="R185:S185"/>
    <mergeCell ref="V185:Y185"/>
    <mergeCell ref="B181:M181"/>
    <mergeCell ref="R181:S181"/>
    <mergeCell ref="V181:Y181"/>
    <mergeCell ref="B184:M184"/>
    <mergeCell ref="R184:S184"/>
    <mergeCell ref="V184:Y184"/>
    <mergeCell ref="R183:S183"/>
    <mergeCell ref="V183:Y183"/>
    <mergeCell ref="V203:Y203"/>
    <mergeCell ref="B192:M192"/>
    <mergeCell ref="R192:S192"/>
    <mergeCell ref="V192:Y192"/>
    <mergeCell ref="B195:M195"/>
    <mergeCell ref="R195:S195"/>
    <mergeCell ref="V195:Y195"/>
    <mergeCell ref="B193:M193"/>
    <mergeCell ref="R193:S193"/>
    <mergeCell ref="R212:S212"/>
    <mergeCell ref="V212:Y212"/>
    <mergeCell ref="B202:M202"/>
    <mergeCell ref="R202:S202"/>
    <mergeCell ref="V202:Y202"/>
    <mergeCell ref="B206:M206"/>
    <mergeCell ref="R206:S206"/>
    <mergeCell ref="V206:Y206"/>
    <mergeCell ref="B203:M203"/>
    <mergeCell ref="R203:S203"/>
    <mergeCell ref="V221:Y221"/>
    <mergeCell ref="B211:M211"/>
    <mergeCell ref="R211:S211"/>
    <mergeCell ref="V211:Y211"/>
    <mergeCell ref="B214:M214"/>
    <mergeCell ref="R214:S214"/>
    <mergeCell ref="V214:Y214"/>
    <mergeCell ref="B212:M212"/>
    <mergeCell ref="B215:M215"/>
    <mergeCell ref="R215:S215"/>
    <mergeCell ref="B232:M232"/>
    <mergeCell ref="R232:S232"/>
    <mergeCell ref="V232:Y232"/>
    <mergeCell ref="V217:Y217"/>
    <mergeCell ref="B220:M220"/>
    <mergeCell ref="R220:S220"/>
    <mergeCell ref="V220:Y220"/>
    <mergeCell ref="B226:M226"/>
    <mergeCell ref="R226:S226"/>
    <mergeCell ref="V226:Y226"/>
    <mergeCell ref="B238:M238"/>
    <mergeCell ref="R238:S238"/>
    <mergeCell ref="V238:Y238"/>
    <mergeCell ref="B243:M243"/>
    <mergeCell ref="R243:S243"/>
    <mergeCell ref="V243:Y243"/>
    <mergeCell ref="B239:M239"/>
    <mergeCell ref="R239:S239"/>
    <mergeCell ref="V239:Y239"/>
    <mergeCell ref="B241:M241"/>
    <mergeCell ref="B252:M252"/>
    <mergeCell ref="R252:S252"/>
    <mergeCell ref="V252:Y252"/>
    <mergeCell ref="B250:M250"/>
    <mergeCell ref="R250:S250"/>
    <mergeCell ref="V250:Y250"/>
    <mergeCell ref="B263:M263"/>
    <mergeCell ref="R263:S263"/>
    <mergeCell ref="V263:Y263"/>
    <mergeCell ref="B261:M261"/>
    <mergeCell ref="R261:S261"/>
    <mergeCell ref="V261:Y261"/>
    <mergeCell ref="B269:M269"/>
    <mergeCell ref="R269:S269"/>
    <mergeCell ref="V269:Y269"/>
    <mergeCell ref="B272:M272"/>
    <mergeCell ref="R272:S272"/>
    <mergeCell ref="V272:Y272"/>
    <mergeCell ref="B270:M270"/>
    <mergeCell ref="R270:S270"/>
    <mergeCell ref="V270:Y270"/>
    <mergeCell ref="B271:M271"/>
    <mergeCell ref="B276:M276"/>
    <mergeCell ref="R276:S276"/>
    <mergeCell ref="V276:Y276"/>
    <mergeCell ref="B281:M281"/>
    <mergeCell ref="R281:S281"/>
    <mergeCell ref="V281:Y281"/>
    <mergeCell ref="B277:M277"/>
    <mergeCell ref="R277:S277"/>
    <mergeCell ref="V277:Y277"/>
    <mergeCell ref="V284:Y284"/>
    <mergeCell ref="B288:M288"/>
    <mergeCell ref="R288:S288"/>
    <mergeCell ref="V288:Y288"/>
    <mergeCell ref="B291:M291"/>
    <mergeCell ref="R291:S291"/>
    <mergeCell ref="V291:Y291"/>
    <mergeCell ref="B289:M289"/>
    <mergeCell ref="B287:M287"/>
    <mergeCell ref="R287:S287"/>
    <mergeCell ref="B297:M297"/>
    <mergeCell ref="R297:S297"/>
    <mergeCell ref="V297:Y297"/>
    <mergeCell ref="B302:M302"/>
    <mergeCell ref="R302:S302"/>
    <mergeCell ref="V302:Y302"/>
    <mergeCell ref="B298:M298"/>
    <mergeCell ref="R298:S298"/>
    <mergeCell ref="V298:Y298"/>
    <mergeCell ref="B301:M301"/>
    <mergeCell ref="B306:M306"/>
    <mergeCell ref="R306:S306"/>
    <mergeCell ref="V306:Y306"/>
    <mergeCell ref="B309:M309"/>
    <mergeCell ref="R309:S309"/>
    <mergeCell ref="V309:Y309"/>
    <mergeCell ref="R307:S307"/>
    <mergeCell ref="V307:Y307"/>
    <mergeCell ref="B337:M337"/>
    <mergeCell ref="R337:S337"/>
    <mergeCell ref="V337:Y337"/>
    <mergeCell ref="V312:Y312"/>
    <mergeCell ref="B316:M316"/>
    <mergeCell ref="R316:S316"/>
    <mergeCell ref="V316:Y316"/>
    <mergeCell ref="B319:M319"/>
    <mergeCell ref="R319:S319"/>
    <mergeCell ref="V319:Y319"/>
    <mergeCell ref="V340:Y340"/>
    <mergeCell ref="B348:M348"/>
    <mergeCell ref="R348:S348"/>
    <mergeCell ref="V348:Y348"/>
    <mergeCell ref="B345:M345"/>
    <mergeCell ref="R345:S345"/>
    <mergeCell ref="V345:Y345"/>
    <mergeCell ref="B342:M342"/>
    <mergeCell ref="R342:S342"/>
    <mergeCell ref="V342:Y342"/>
    <mergeCell ref="R32:S32"/>
    <mergeCell ref="R352:S352"/>
    <mergeCell ref="V352:Y352"/>
    <mergeCell ref="B21:M21"/>
    <mergeCell ref="R21:S21"/>
    <mergeCell ref="V21:Y21"/>
    <mergeCell ref="B24:M24"/>
    <mergeCell ref="R24:S24"/>
    <mergeCell ref="V24:Y24"/>
    <mergeCell ref="B28:M28"/>
    <mergeCell ref="B44:M44"/>
    <mergeCell ref="R28:S28"/>
    <mergeCell ref="V28:Y28"/>
    <mergeCell ref="B31:M31"/>
    <mergeCell ref="R31:S31"/>
    <mergeCell ref="V31:Y31"/>
    <mergeCell ref="B34:M34"/>
    <mergeCell ref="R34:S34"/>
    <mergeCell ref="V34:Y34"/>
    <mergeCell ref="B32:M32"/>
    <mergeCell ref="V64:Y64"/>
    <mergeCell ref="R38:S38"/>
    <mergeCell ref="V38:Y38"/>
    <mergeCell ref="B43:M43"/>
    <mergeCell ref="R43:S43"/>
    <mergeCell ref="V43:Y43"/>
    <mergeCell ref="B47:M47"/>
    <mergeCell ref="R47:S47"/>
    <mergeCell ref="V47:Y47"/>
    <mergeCell ref="V42:Y42"/>
    <mergeCell ref="R69:S69"/>
    <mergeCell ref="V69:Y69"/>
    <mergeCell ref="B74:M74"/>
    <mergeCell ref="R74:S74"/>
    <mergeCell ref="V74:Y74"/>
    <mergeCell ref="B57:M57"/>
    <mergeCell ref="R57:S57"/>
    <mergeCell ref="V57:Y57"/>
    <mergeCell ref="B64:M64"/>
    <mergeCell ref="R64:S64"/>
    <mergeCell ref="B78:M78"/>
    <mergeCell ref="R78:S78"/>
    <mergeCell ref="V78:Y78"/>
    <mergeCell ref="V71:Y71"/>
    <mergeCell ref="B75:M75"/>
    <mergeCell ref="R85:S85"/>
    <mergeCell ref="V85:Y85"/>
    <mergeCell ref="R73:S73"/>
    <mergeCell ref="V73:Y73"/>
    <mergeCell ref="B77:M77"/>
    <mergeCell ref="V102:Y102"/>
    <mergeCell ref="V100:Y100"/>
    <mergeCell ref="B88:M88"/>
    <mergeCell ref="R88:S88"/>
    <mergeCell ref="V88:Y88"/>
    <mergeCell ref="B92:M92"/>
    <mergeCell ref="R92:S92"/>
    <mergeCell ref="V92:Y92"/>
    <mergeCell ref="V95:Y95"/>
    <mergeCell ref="B101:M101"/>
    <mergeCell ref="B109:M109"/>
    <mergeCell ref="R109:S109"/>
    <mergeCell ref="V109:Y109"/>
    <mergeCell ref="B87:M87"/>
    <mergeCell ref="R87:S87"/>
    <mergeCell ref="B98:M98"/>
    <mergeCell ref="R98:S98"/>
    <mergeCell ref="V98:Y98"/>
    <mergeCell ref="B102:M102"/>
    <mergeCell ref="R102:S102"/>
    <mergeCell ref="V124:Y124"/>
    <mergeCell ref="R122:S122"/>
    <mergeCell ref="V122:Y122"/>
    <mergeCell ref="B114:M114"/>
    <mergeCell ref="R114:S114"/>
    <mergeCell ref="V114:Y114"/>
    <mergeCell ref="B115:M115"/>
    <mergeCell ref="R115:S115"/>
    <mergeCell ref="V115:Y115"/>
    <mergeCell ref="B118:M118"/>
    <mergeCell ref="B138:M138"/>
    <mergeCell ref="R138:S138"/>
    <mergeCell ref="V138:Y138"/>
    <mergeCell ref="R117:S117"/>
    <mergeCell ref="V117:Y117"/>
    <mergeCell ref="B120:M120"/>
    <mergeCell ref="R120:S120"/>
    <mergeCell ref="V120:Y120"/>
    <mergeCell ref="B124:M124"/>
    <mergeCell ref="R124:S124"/>
    <mergeCell ref="B133:M133"/>
    <mergeCell ref="R133:S133"/>
    <mergeCell ref="R143:S143"/>
    <mergeCell ref="V143:Y143"/>
    <mergeCell ref="B146:M146"/>
    <mergeCell ref="R146:S146"/>
    <mergeCell ref="V146:Y146"/>
    <mergeCell ref="B134:M134"/>
    <mergeCell ref="R134:S134"/>
    <mergeCell ref="V134:Y134"/>
    <mergeCell ref="B150:M150"/>
    <mergeCell ref="R150:S150"/>
    <mergeCell ref="V150:Y150"/>
    <mergeCell ref="R157:S157"/>
    <mergeCell ref="V157:Y157"/>
    <mergeCell ref="B160:M160"/>
    <mergeCell ref="R160:S160"/>
    <mergeCell ref="V160:Y160"/>
    <mergeCell ref="V159:Y159"/>
    <mergeCell ref="R155:S155"/>
    <mergeCell ref="B159:M159"/>
    <mergeCell ref="R159:S159"/>
    <mergeCell ref="B173:M173"/>
    <mergeCell ref="R173:S173"/>
    <mergeCell ref="V173:Y173"/>
    <mergeCell ref="V166:Y166"/>
    <mergeCell ref="B172:M172"/>
    <mergeCell ref="R162:S162"/>
    <mergeCell ref="V162:Y162"/>
    <mergeCell ref="B165:M165"/>
    <mergeCell ref="B177:M177"/>
    <mergeCell ref="R177:S177"/>
    <mergeCell ref="V177:Y177"/>
    <mergeCell ref="B196:M196"/>
    <mergeCell ref="R196:S196"/>
    <mergeCell ref="V196:Y196"/>
    <mergeCell ref="B180:M180"/>
    <mergeCell ref="R180:S180"/>
    <mergeCell ref="V180:Y180"/>
    <mergeCell ref="B185:M185"/>
    <mergeCell ref="R197:S197"/>
    <mergeCell ref="V197:Y197"/>
    <mergeCell ref="V215:Y215"/>
    <mergeCell ref="B218:M218"/>
    <mergeCell ref="R218:S218"/>
    <mergeCell ref="V218:Y218"/>
    <mergeCell ref="R216:S216"/>
    <mergeCell ref="V216:Y216"/>
    <mergeCell ref="B217:M217"/>
    <mergeCell ref="R217:S217"/>
    <mergeCell ref="B227:M227"/>
    <mergeCell ref="R227:S227"/>
    <mergeCell ref="V227:Y227"/>
    <mergeCell ref="B230:M230"/>
    <mergeCell ref="R230:S230"/>
    <mergeCell ref="V230:Y230"/>
    <mergeCell ref="B229:M229"/>
    <mergeCell ref="R229:S229"/>
    <mergeCell ref="V229:Y229"/>
    <mergeCell ref="V228:Y228"/>
    <mergeCell ref="B233:M233"/>
    <mergeCell ref="R233:S233"/>
    <mergeCell ref="V233:Y233"/>
    <mergeCell ref="B236:M236"/>
    <mergeCell ref="R236:S236"/>
    <mergeCell ref="V236:Y236"/>
    <mergeCell ref="V235:Y235"/>
    <mergeCell ref="B235:M235"/>
    <mergeCell ref="R235:S235"/>
    <mergeCell ref="B244:M244"/>
    <mergeCell ref="R244:S244"/>
    <mergeCell ref="V244:Y244"/>
    <mergeCell ref="B247:M247"/>
    <mergeCell ref="R247:S247"/>
    <mergeCell ref="V247:Y247"/>
    <mergeCell ref="V246:Y246"/>
    <mergeCell ref="R246:S246"/>
    <mergeCell ref="R245:S245"/>
    <mergeCell ref="V245:Y245"/>
    <mergeCell ref="B253:M253"/>
    <mergeCell ref="R253:S253"/>
    <mergeCell ref="V253:Y253"/>
    <mergeCell ref="B258:M258"/>
    <mergeCell ref="R258:S258"/>
    <mergeCell ref="V258:Y258"/>
    <mergeCell ref="V257:Y257"/>
    <mergeCell ref="R256:S256"/>
    <mergeCell ref="V256:Y256"/>
    <mergeCell ref="B257:M257"/>
    <mergeCell ref="B264:M264"/>
    <mergeCell ref="R264:S264"/>
    <mergeCell ref="V264:Y264"/>
    <mergeCell ref="B267:M267"/>
    <mergeCell ref="R267:S267"/>
    <mergeCell ref="V267:Y267"/>
    <mergeCell ref="B265:M265"/>
    <mergeCell ref="R265:S265"/>
    <mergeCell ref="V265:Y265"/>
    <mergeCell ref="B282:M282"/>
    <mergeCell ref="R282:S282"/>
    <mergeCell ref="V282:Y282"/>
    <mergeCell ref="B285:M285"/>
    <mergeCell ref="R285:S285"/>
    <mergeCell ref="V285:Y285"/>
    <mergeCell ref="R283:S283"/>
    <mergeCell ref="V283:Y283"/>
    <mergeCell ref="B284:M284"/>
    <mergeCell ref="R284:S284"/>
    <mergeCell ref="B292:M292"/>
    <mergeCell ref="R292:S292"/>
    <mergeCell ref="V292:Y292"/>
    <mergeCell ref="B295:M295"/>
    <mergeCell ref="R295:S295"/>
    <mergeCell ref="V295:Y295"/>
    <mergeCell ref="B293:M293"/>
    <mergeCell ref="R293:S293"/>
    <mergeCell ref="V293:Y293"/>
    <mergeCell ref="B310:M310"/>
    <mergeCell ref="R310:S310"/>
    <mergeCell ref="V310:Y310"/>
    <mergeCell ref="B313:M313"/>
    <mergeCell ref="R313:S313"/>
    <mergeCell ref="V313:Y313"/>
    <mergeCell ref="R311:S311"/>
    <mergeCell ref="V311:Y311"/>
    <mergeCell ref="B312:M312"/>
    <mergeCell ref="R312:S312"/>
    <mergeCell ref="B320:M320"/>
    <mergeCell ref="R320:S320"/>
    <mergeCell ref="V320:Y320"/>
    <mergeCell ref="B323:M323"/>
    <mergeCell ref="R323:S323"/>
    <mergeCell ref="V323:Y323"/>
    <mergeCell ref="B321:M321"/>
    <mergeCell ref="R321:S321"/>
    <mergeCell ref="V321:Y321"/>
    <mergeCell ref="R331:S331"/>
    <mergeCell ref="V331:Y331"/>
    <mergeCell ref="B335:M335"/>
    <mergeCell ref="R335:S335"/>
    <mergeCell ref="V335:Y335"/>
    <mergeCell ref="B334:M334"/>
    <mergeCell ref="R334:S334"/>
    <mergeCell ref="V334:Y334"/>
    <mergeCell ref="B353:M353"/>
    <mergeCell ref="R353:S353"/>
    <mergeCell ref="V353:Y353"/>
    <mergeCell ref="B338:M338"/>
    <mergeCell ref="R338:S338"/>
    <mergeCell ref="V338:Y338"/>
    <mergeCell ref="B341:M341"/>
    <mergeCell ref="R341:S341"/>
    <mergeCell ref="V341:Y341"/>
    <mergeCell ref="B352:M352"/>
  </mergeCells>
  <printOptions/>
  <pageMargins left="0.393700787401575" right="0.196850393700787" top="0.78740157480315" bottom="0.196850393700787" header="0.393700787401575" footer="0.196850393700787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2018-12-21T11:26:22Z</dcterms:created>
  <dcterms:modified xsi:type="dcterms:W3CDTF">2018-12-29T12:41:10Z</dcterms:modified>
  <cp:category/>
  <cp:version/>
  <cp:contentType/>
  <cp:contentStatus/>
</cp:coreProperties>
</file>