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0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<sst xmlns="http://schemas.openxmlformats.org/spreadsheetml/2006/main" count="27" uniqueCount="27">
  <si>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</si>
  <si>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</si>
  <si>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</si>
  <si>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</si>
  <si>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</si>
  <si>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</si>
  <si>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</si>
  <si>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</si>
  <si>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</si>
  <si>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</si>
  <si>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</si>
  <si>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</si>
  <si>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</si>
  <si>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</si>
  <si>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</si>
  <si>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Верхне Наурское сельское поселение</t>
  </si>
  <si>
    <t>к решению Совета депутатов</t>
  </si>
  <si>
    <t>Надтеречного муниципального района</t>
  </si>
  <si>
    <t xml:space="preserve">2013 год </t>
  </si>
  <si>
    <t xml:space="preserve">2014 год </t>
  </si>
  <si>
    <t>ед. изм.: тыс. рублей</t>
  </si>
  <si>
    <t>Приложение  11</t>
  </si>
  <si>
    <t xml:space="preserve">от "___" __________ 2012 г. №___     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</si>
  <si>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плановый период 2014 и 2015 годов
</t>
  </si>
  <si>
    <t xml:space="preserve">2015 год </t>
  </si>
  <si>
    <t xml:space="preserve">"О бюджете Надтеречного муниципального района на 2013 год </t>
  </si>
  <si>
    <t>и на плановый период 2014 и 2015 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</si>
</sst>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3">
      <selection activeCell="H27" sqref="H27"/>
    </sheetView>
  </sheetViews>
  <sheetFormatPr defaultColWidth="9.00390625" defaultRowHeight="12.75"/>
  <cols>
    <col min="1" max="1" width="5.75390625" style="1" customWidth="1"/>
    <col min="2" max="2" width="52.625" style="1" customWidth="1"/>
    <col min="3" max="3" width="11.75390625" style="1" hidden="1" customWidth="1"/>
    <col min="4" max="4" width="15.00390625" style="1" customWidth="1"/>
    <col min="5" max="5" width="16.875" style="1" customWidth="1"/>
    <col min="6" max="16384" width="9.125" style="1" customWidth="1"/>
  </cols>
  <sheetData>
    <row r="1" spans="1:5" ht="15.75">
      <c r="A1" s="26" t="s">
        <v>21</v>
      </c>
      <c r="B1" s="26"/>
      <c r="C1" s="26"/>
      <c r="D1" s="26"/>
      <c r="E1" s="26"/>
    </row>
    <row r="2" spans="1:5" ht="15.75">
      <c r="A2" s="26" t="s">
        <v>16</v>
      </c>
      <c r="B2" s="26"/>
      <c r="C2" s="26"/>
      <c r="D2" s="26"/>
      <c r="E2" s="26"/>
    </row>
    <row r="3" spans="1:5" ht="15.75">
      <c r="A3" s="26" t="s">
        <v>17</v>
      </c>
      <c r="B3" s="26"/>
      <c r="C3" s="26"/>
      <c r="D3" s="26"/>
      <c r="E3" s="26"/>
    </row>
    <row r="4" spans="1:5" ht="15.75">
      <c r="A4" s="26" t="s">
        <v>25</v>
      </c>
      <c r="B4" s="26"/>
      <c r="C4" s="26"/>
      <c r="D4" s="26"/>
      <c r="E4" s="26"/>
    </row>
    <row r="5" spans="1:5" ht="15.75">
      <c r="A5" s="26" t="s">
        <v>26</v>
      </c>
      <c r="B5" s="26"/>
      <c r="C5" s="26"/>
      <c r="D5" s="26"/>
      <c r="E5" s="26"/>
    </row>
    <row r="6" spans="1:5" ht="15.75">
      <c r="A6" s="26" t="s">
        <v>22</v>
      </c>
      <c r="B6" s="26"/>
      <c r="C6" s="26"/>
      <c r="D6" s="26"/>
      <c r="E6" s="26"/>
    </row>
    <row r="8" spans="1:5" ht="76.5" customHeight="1">
      <c r="A8" s="25" t="s">
        <v>23</v>
      </c>
      <c r="B8" s="25"/>
      <c r="C8" s="25"/>
      <c r="D8" s="25"/>
      <c r="E8" s="25"/>
    </row>
    <row r="9" spans="2:8" ht="13.5" customHeight="1">
      <c r="B9" s="24"/>
      <c r="C9" s="24"/>
      <c r="E9" s="16" t="s">
        <v>20</v>
      </c>
      <c r="F9" s="16"/>
      <c r="G9" s="16"/>
      <c r="H9" s="16"/>
    </row>
    <row r="10" spans="1:5" s="2" customFormat="1" ht="15.75">
      <c r="A10" s="19" t="s">
        <v>0</v>
      </c>
      <c r="B10" s="20" t="s">
        <v>2</v>
      </c>
      <c r="C10" s="21" t="s">
        <v>1</v>
      </c>
      <c r="D10" s="22"/>
      <c r="E10" s="23"/>
    </row>
    <row r="11" spans="1:5" s="2" customFormat="1" ht="15.75">
      <c r="A11" s="19"/>
      <c r="B11" s="20"/>
      <c r="C11" s="9" t="s">
        <v>18</v>
      </c>
      <c r="D11" s="9" t="s">
        <v>19</v>
      </c>
      <c r="E11" s="9" t="s">
        <v>24</v>
      </c>
    </row>
    <row r="12" spans="1:5" s="3" customFormat="1" ht="11.25">
      <c r="A12" s="10">
        <v>1</v>
      </c>
      <c r="B12" s="6">
        <v>2</v>
      </c>
      <c r="C12" s="6">
        <v>3</v>
      </c>
      <c r="D12" s="10">
        <v>3</v>
      </c>
      <c r="E12" s="10">
        <v>4</v>
      </c>
    </row>
    <row r="13" spans="1:11" ht="15.75">
      <c r="A13" s="11">
        <v>1</v>
      </c>
      <c r="B13" s="7" t="s">
        <v>4</v>
      </c>
      <c r="C13" s="12">
        <v>3021.9</v>
      </c>
      <c r="D13" s="14">
        <f>C13*1.05</f>
        <v>3172.9950000000003</v>
      </c>
      <c r="E13" s="14">
        <f>D13*1.05</f>
        <v>3331.6447500000004</v>
      </c>
      <c r="F13" s="17">
        <v>2150</v>
      </c>
      <c r="G13" s="17">
        <v>1385.6</v>
      </c>
      <c r="H13" s="17">
        <v>605</v>
      </c>
      <c r="I13" s="17">
        <f>F13+G13+H13</f>
        <v>4140.6</v>
      </c>
      <c r="J13" s="17">
        <v>1118.7</v>
      </c>
      <c r="K13" s="17">
        <f>I13-J13</f>
        <v>3021.9000000000005</v>
      </c>
    </row>
    <row r="14" spans="1:11" ht="15.75">
      <c r="A14" s="11">
        <v>2</v>
      </c>
      <c r="B14" s="7" t="s">
        <v>5</v>
      </c>
      <c r="C14" s="12">
        <v>3055.2</v>
      </c>
      <c r="D14" s="14">
        <f>C14*1.05</f>
        <v>3207.96</v>
      </c>
      <c r="E14" s="14">
        <f aca="true" t="shared" si="0" ref="E14:E24">D14*1.05</f>
        <v>3368.358</v>
      </c>
      <c r="F14" s="17">
        <v>2009.5</v>
      </c>
      <c r="G14" s="17">
        <v>1385.6</v>
      </c>
      <c r="H14" s="17">
        <v>589.5</v>
      </c>
      <c r="I14" s="17">
        <f aca="true" t="shared" si="1" ref="I14:I24">F14+G14+H14</f>
        <v>3984.6</v>
      </c>
      <c r="J14" s="17">
        <v>929.4</v>
      </c>
      <c r="K14" s="17">
        <f aca="true" t="shared" si="2" ref="K14:K24">I14-J14</f>
        <v>3055.2</v>
      </c>
    </row>
    <row r="15" spans="1:11" ht="15.75">
      <c r="A15" s="11">
        <v>3</v>
      </c>
      <c r="B15" s="7" t="s">
        <v>15</v>
      </c>
      <c r="C15" s="12">
        <v>4508.9</v>
      </c>
      <c r="D15" s="14">
        <f>C15*1.05</f>
        <v>4734.345</v>
      </c>
      <c r="E15" s="14">
        <f t="shared" si="0"/>
        <v>4971.062250000001</v>
      </c>
      <c r="F15" s="17">
        <v>1845.6</v>
      </c>
      <c r="G15" s="17">
        <v>1436.8</v>
      </c>
      <c r="H15" s="17">
        <v>1846.5</v>
      </c>
      <c r="I15" s="17">
        <f t="shared" si="1"/>
        <v>5128.9</v>
      </c>
      <c r="J15" s="17">
        <v>620</v>
      </c>
      <c r="K15" s="17">
        <f t="shared" si="2"/>
        <v>4508.9</v>
      </c>
    </row>
    <row r="16" spans="1:11" ht="15.75">
      <c r="A16" s="11">
        <v>4</v>
      </c>
      <c r="B16" s="7" t="s">
        <v>6</v>
      </c>
      <c r="C16" s="12">
        <v>3342.6</v>
      </c>
      <c r="D16" s="14">
        <f>C16*1.05</f>
        <v>3509.73</v>
      </c>
      <c r="E16" s="14">
        <f t="shared" si="0"/>
        <v>3685.2165</v>
      </c>
      <c r="F16" s="17">
        <v>1981.9</v>
      </c>
      <c r="G16" s="17">
        <v>1385.6</v>
      </c>
      <c r="H16" s="17">
        <v>1315.6</v>
      </c>
      <c r="I16" s="17">
        <f t="shared" si="1"/>
        <v>4683.1</v>
      </c>
      <c r="J16" s="17">
        <v>1340.5</v>
      </c>
      <c r="K16" s="17">
        <f t="shared" si="2"/>
        <v>3342.6000000000004</v>
      </c>
    </row>
    <row r="17" spans="1:11" ht="15.75">
      <c r="A17" s="11">
        <v>5</v>
      </c>
      <c r="B17" s="7" t="s">
        <v>7</v>
      </c>
      <c r="C17" s="12">
        <v>4285.7</v>
      </c>
      <c r="D17" s="14">
        <f>C17*1.05</f>
        <v>4499.985</v>
      </c>
      <c r="E17" s="14">
        <f t="shared" si="0"/>
        <v>4724.9842499999995</v>
      </c>
      <c r="F17" s="17">
        <v>2023.2</v>
      </c>
      <c r="G17" s="17">
        <v>1821.4</v>
      </c>
      <c r="H17" s="17">
        <v>1086.9</v>
      </c>
      <c r="I17" s="17">
        <f t="shared" si="1"/>
        <v>4931.5</v>
      </c>
      <c r="J17" s="17">
        <v>645.8</v>
      </c>
      <c r="K17" s="17">
        <f t="shared" si="2"/>
        <v>4285.7</v>
      </c>
    </row>
    <row r="18" spans="1:11" ht="15.75">
      <c r="A18" s="11">
        <v>6</v>
      </c>
      <c r="B18" s="7" t="s">
        <v>8</v>
      </c>
      <c r="C18" s="12">
        <v>2363.9</v>
      </c>
      <c r="D18" s="14">
        <f>C18*1.05</f>
        <v>2482.0950000000003</v>
      </c>
      <c r="E18" s="14">
        <f t="shared" si="0"/>
        <v>2606.19975</v>
      </c>
      <c r="F18" s="17">
        <v>1304</v>
      </c>
      <c r="G18" s="17">
        <v>583</v>
      </c>
      <c r="H18" s="17">
        <v>575.9</v>
      </c>
      <c r="I18" s="17">
        <f t="shared" si="1"/>
        <v>2462.9</v>
      </c>
      <c r="J18" s="17">
        <v>99</v>
      </c>
      <c r="K18" s="17">
        <f t="shared" si="2"/>
        <v>2363.9</v>
      </c>
    </row>
    <row r="19" spans="1:11" ht="15.75">
      <c r="A19" s="11">
        <v>7</v>
      </c>
      <c r="B19" s="7" t="s">
        <v>9</v>
      </c>
      <c r="C19" s="12"/>
      <c r="D19" s="14"/>
      <c r="E19" s="14"/>
      <c r="F19" s="17">
        <v>2261.3</v>
      </c>
      <c r="G19" s="17">
        <v>3745.7</v>
      </c>
      <c r="H19" s="17">
        <v>1425</v>
      </c>
      <c r="I19" s="17">
        <f t="shared" si="1"/>
        <v>7432</v>
      </c>
      <c r="J19" s="17">
        <v>7926</v>
      </c>
      <c r="K19" s="17">
        <f t="shared" si="2"/>
        <v>-494</v>
      </c>
    </row>
    <row r="20" spans="1:11" ht="15.75">
      <c r="A20" s="11">
        <v>8</v>
      </c>
      <c r="B20" s="7" t="s">
        <v>10</v>
      </c>
      <c r="C20" s="12">
        <v>2329.8</v>
      </c>
      <c r="D20" s="14">
        <f>C20*1.05</f>
        <v>2446.2900000000004</v>
      </c>
      <c r="E20" s="14">
        <f t="shared" si="0"/>
        <v>2568.6045000000004</v>
      </c>
      <c r="F20" s="17">
        <v>1469.3</v>
      </c>
      <c r="G20" s="17">
        <v>621.8</v>
      </c>
      <c r="H20" s="17">
        <v>552.5</v>
      </c>
      <c r="I20" s="17">
        <f t="shared" si="1"/>
        <v>2643.6</v>
      </c>
      <c r="J20" s="17">
        <v>313.8</v>
      </c>
      <c r="K20" s="17">
        <f t="shared" si="2"/>
        <v>2329.7999999999997</v>
      </c>
    </row>
    <row r="21" spans="1:11" ht="15.75">
      <c r="A21" s="11">
        <v>9</v>
      </c>
      <c r="B21" s="7" t="s">
        <v>11</v>
      </c>
      <c r="C21" s="12">
        <v>2413</v>
      </c>
      <c r="D21" s="14">
        <f>C21*1.05</f>
        <v>2533.65</v>
      </c>
      <c r="E21" s="14">
        <f t="shared" si="0"/>
        <v>2660.3325</v>
      </c>
      <c r="F21" s="17">
        <v>1503</v>
      </c>
      <c r="G21" s="17">
        <v>547.9</v>
      </c>
      <c r="H21" s="17">
        <v>513.5</v>
      </c>
      <c r="I21" s="17">
        <f t="shared" si="1"/>
        <v>2564.4</v>
      </c>
      <c r="J21" s="17">
        <v>151.4</v>
      </c>
      <c r="K21" s="17">
        <f t="shared" si="2"/>
        <v>2413</v>
      </c>
    </row>
    <row r="22" spans="1:11" ht="15.75">
      <c r="A22" s="11">
        <v>10</v>
      </c>
      <c r="B22" s="7" t="s">
        <v>12</v>
      </c>
      <c r="C22" s="12">
        <v>3097.1</v>
      </c>
      <c r="D22" s="14">
        <f>C22*1.05</f>
        <v>3251.955</v>
      </c>
      <c r="E22" s="14">
        <f t="shared" si="0"/>
        <v>3414.5527500000003</v>
      </c>
      <c r="F22" s="17">
        <v>1544.3</v>
      </c>
      <c r="G22" s="17">
        <v>821</v>
      </c>
      <c r="H22" s="17">
        <v>967.2</v>
      </c>
      <c r="I22" s="17">
        <f t="shared" si="1"/>
        <v>3332.5</v>
      </c>
      <c r="J22" s="17">
        <v>235.4</v>
      </c>
      <c r="K22" s="17">
        <f t="shared" si="2"/>
        <v>3097.1</v>
      </c>
    </row>
    <row r="23" spans="1:11" ht="15.75">
      <c r="A23" s="11">
        <v>11</v>
      </c>
      <c r="B23" s="7" t="s">
        <v>13</v>
      </c>
      <c r="C23" s="12">
        <v>1942.2</v>
      </c>
      <c r="D23" s="14">
        <f>C23*1.05</f>
        <v>2039.3100000000002</v>
      </c>
      <c r="E23" s="14">
        <f t="shared" si="0"/>
        <v>2141.2755</v>
      </c>
      <c r="F23" s="17">
        <v>2136.3</v>
      </c>
      <c r="G23" s="17">
        <v>2056.4</v>
      </c>
      <c r="H23" s="17">
        <v>351.8</v>
      </c>
      <c r="I23" s="17">
        <f t="shared" si="1"/>
        <v>4544.500000000001</v>
      </c>
      <c r="J23" s="17">
        <v>2602.3</v>
      </c>
      <c r="K23" s="17">
        <f t="shared" si="2"/>
        <v>1942.2000000000007</v>
      </c>
    </row>
    <row r="24" spans="1:11" ht="15.75">
      <c r="A24" s="11">
        <v>12</v>
      </c>
      <c r="B24" s="7" t="s">
        <v>14</v>
      </c>
      <c r="C24" s="12">
        <v>2643.9</v>
      </c>
      <c r="D24" s="14">
        <f>C24*1.05</f>
        <v>2776.0950000000003</v>
      </c>
      <c r="E24" s="14">
        <f t="shared" si="0"/>
        <v>2914.8997500000005</v>
      </c>
      <c r="F24" s="17">
        <v>1491.9</v>
      </c>
      <c r="G24" s="17">
        <v>832.8</v>
      </c>
      <c r="H24" s="17">
        <v>516.2</v>
      </c>
      <c r="I24" s="17">
        <f t="shared" si="1"/>
        <v>2840.8999999999996</v>
      </c>
      <c r="J24" s="17">
        <v>197</v>
      </c>
      <c r="K24" s="17">
        <f t="shared" si="2"/>
        <v>2643.8999999999996</v>
      </c>
    </row>
    <row r="25" spans="1:11" s="4" customFormat="1" ht="15.75">
      <c r="A25" s="8"/>
      <c r="B25" s="13" t="s">
        <v>3</v>
      </c>
      <c r="C25" s="15">
        <f>C13+C14+C15+C16+C17+C18+C19+C20+C21+C22+C23+C24</f>
        <v>33004.2</v>
      </c>
      <c r="D25" s="15">
        <f>D13+D14+D15+D16+D17+D18+D19+D20+D21+D22+D23+D24</f>
        <v>34654.41</v>
      </c>
      <c r="E25" s="15">
        <f>E13+E14+E15+E16+E17+E18+E19+E20+E21+E22+E23+E24</f>
        <v>36387.1305</v>
      </c>
      <c r="K25" s="18">
        <f>SUM(K13:K24)</f>
        <v>32510.199999999997</v>
      </c>
    </row>
    <row r="26" spans="3:11" ht="15.75">
      <c r="C26" s="5"/>
      <c r="K26" s="1">
        <v>33004.2</v>
      </c>
    </row>
    <row r="27" ht="15.75">
      <c r="C27" s="5"/>
    </row>
  </sheetData>
  <mergeCells count="11">
    <mergeCell ref="A8:E8"/>
    <mergeCell ref="A1:E1"/>
    <mergeCell ref="A2:E2"/>
    <mergeCell ref="A3:E3"/>
    <mergeCell ref="A4:E4"/>
    <mergeCell ref="A6:E6"/>
    <mergeCell ref="A5:E5"/>
    <mergeCell ref="A10:A11"/>
    <mergeCell ref="B10:B11"/>
    <mergeCell ref="C10:E10"/>
    <mergeCell ref="B9:C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Билал</cp:lastModifiedBy>
  <cp:lastPrinted>2012-11-09T08:38:53Z</cp:lastPrinted>
  <dcterms:created xsi:type="dcterms:W3CDTF">2008-11-17T07:15:51Z</dcterms:created>
  <dcterms:modified xsi:type="dcterms:W3CDTF">2012-11-09T09:07:18Z</dcterms:modified>
  <cp:category/>
  <cp:version/>
  <cp:contentType/>
  <cp:contentStatus/>
</cp:coreProperties>
</file>