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рил 2" sheetId="1" r:id="rId1"/>
  </sheets>
  <definedNames>
    <definedName name="_xlnm._FilterDatabase" localSheetId="0" hidden="1">'Прил 2'!$A$13:$F$221</definedName>
    <definedName name="_xlnm.Print_Titles" localSheetId="0">'Прил 2'!$12:$13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4" i="1" l="1"/>
  <c r="F214" i="1"/>
  <c r="E215" i="1"/>
  <c r="F215" i="1"/>
  <c r="E216" i="1"/>
  <c r="F216" i="1"/>
  <c r="E217" i="1"/>
  <c r="F217" i="1"/>
  <c r="E218" i="1"/>
  <c r="E219" i="1"/>
  <c r="E220" i="1"/>
  <c r="F220" i="1"/>
  <c r="E221" i="1"/>
  <c r="F221" i="1"/>
  <c r="E16" i="1" l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14" i="1"/>
  <c r="F129" i="1" l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16" i="1" l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7" i="1"/>
  <c r="F118" i="1"/>
  <c r="F119" i="1"/>
  <c r="F120" i="1"/>
  <c r="F122" i="1"/>
  <c r="F123" i="1"/>
  <c r="F124" i="1"/>
  <c r="F125" i="1"/>
  <c r="F126" i="1"/>
  <c r="F127" i="1"/>
  <c r="F128" i="1"/>
  <c r="F14" i="1" l="1"/>
</calcChain>
</file>

<file path=xl/sharedStrings.xml><?xml version="1.0" encoding="utf-8"?>
<sst xmlns="http://schemas.openxmlformats.org/spreadsheetml/2006/main" count="456" uniqueCount="300">
  <si>
    <t>к постановлению Администрации</t>
  </si>
  <si>
    <t>Надтеречного муниципального района</t>
  </si>
  <si>
    <t>Чеченской Республики</t>
  </si>
  <si>
    <t>Наименование 
показателя</t>
  </si>
  <si>
    <t>1</t>
  </si>
  <si>
    <t>в том числе:</t>
  </si>
  <si>
    <t>Утвержденные бюджетные назначения</t>
  </si>
  <si>
    <t>Исполнено</t>
  </si>
  <si>
    <t>Неисполненные назначения</t>
  </si>
  <si>
    <t>% исполнения</t>
  </si>
  <si>
    <t xml:space="preserve">бюджета Надтеречного муниципального района Чеченской Республики </t>
  </si>
  <si>
    <t>по разделам, подразделам, целевым статьям и видам расходов классификации расходов бюджета</t>
  </si>
  <si>
    <t xml:space="preserve">Приложение 2
</t>
  </si>
  <si>
    <t xml:space="preserve">Исполнение расходов </t>
  </si>
  <si>
    <t>Расходы бюджета - всего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</si>
  <si>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</si>
  <si>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</si>
  <si>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Прочая закупка товаров, работ и услуг</t>
  </si>
  <si>
    <t>Закупка товаров, работ, услуг в сфере информационно-коммуникационных технологий</t>
  </si>
  <si>
    <t>Закупка энергетических ресурсов</t>
  </si>
  <si>
    <t>Уплата налога на имущество организаций и земельного налога</t>
  </si>
  <si>
    <t>Уплата прочих налогов, сборов</t>
  </si>
  <si>
    <t>Уплата иных платежей</t>
  </si>
  <si>
    <t>Резервные средства</t>
  </si>
  <si>
    <t>Субвенции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</si>
  <si>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</si>
  <si>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</si>
  <si>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Закупка товаров, работ, услуг в целях капитального ремонта государственного (муниципального) имущества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</si>
  <si>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</si>
  <si>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</si>
  <si>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гражданам на приобретение жилья</t>
  </si>
  <si>
    <t>Пособия, компенсации и иные социальные выплаты гражданам, кроме публичных нормативных обязательств</t>
  </si>
  <si>
    <t>Субсидии бюджетным учреждениям на иные цели</t>
  </si>
  <si>
    <t>Дотации на выравнивание бюджетной обеспеченности</t>
  </si>
  <si>
    <t>Результат исполнения бюджета (дефицит/профицит)</t>
  </si>
  <si>
    <t>X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</si>
  <si>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</si>
  <si>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</si>
  <si>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</si>
  <si>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</si>
  <si>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</si>
  <si>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</si>
  <si>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</si>
  <si>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</si>
  <si>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</si>
  <si>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</si>
  <si>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</si>
  <si>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</si>
  <si>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</si>
  <si>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</si>
  <si>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</si>
  <si>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</si>
  <si>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</si>
  <si>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</si>
  <si>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</si>
  <si>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</si>
  <si>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</si>
  <si>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</si>
  <si>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</si>
  <si>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</si>
  <si>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</si>
  <si>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</si>
  <si>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</si>
  <si>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</si>
  <si>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</si>
  <si>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</si>
  <si>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</si>
  <si>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</si>
  <si>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</si>
  <si>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</si>
  <si>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Код расхода по бюджетной классификации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</si>
  <si>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</si>
  <si>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</si>
  <si>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</si>
  <si>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</si>
  <si>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</si>
  <si>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</si>
  <si>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Социальное обеспечение и иные выплаты населению</t>
  </si>
  <si>
    <t>Межбюджетные трансферты</t>
  </si>
  <si>
    <t>Расходы на выплаты персоналу казенных учреждений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</si>
  <si>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</si>
  <si>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</si>
  <si>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</si>
  <si>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Социальные выплаты гражданам, кроме публичных нормативных социальных выплат</t>
  </si>
  <si>
    <t>Дотации</t>
  </si>
  <si>
    <t>000 0100 00 0 00 00000 000</t>
  </si>
  <si>
    <t>000 0102 00 0 00 00000 000</t>
  </si>
  <si>
    <t>000 0102 00 0 00 00000 100</t>
  </si>
  <si>
    <t>000 0102 00 0 00 00000 120</t>
  </si>
  <si>
    <t>000 0102 00 0 00 00000 121</t>
  </si>
  <si>
    <t>000 0102 00 0 00 00000 129</t>
  </si>
  <si>
    <t>000 0103 00 0 00 00000 000</t>
  </si>
  <si>
    <t>000 0103 00 0 00 00000 100</t>
  </si>
  <si>
    <t>000 0103 00 0 00 00000 120</t>
  </si>
  <si>
    <t>000 0103 00 0 00 00000 121</t>
  </si>
  <si>
    <t>000 0103 00 0 00 00000 129</t>
  </si>
  <si>
    <t>000 0103 00 0 00 00000 200</t>
  </si>
  <si>
    <t>000 0103 00 0 00 00000 240</t>
  </si>
  <si>
    <t>000 0103 00 0 00 00000 242</t>
  </si>
  <si>
    <t>000 0103 00 0 00 00000 244</t>
  </si>
  <si>
    <t>000 0104 00 0 00 00000 000</t>
  </si>
  <si>
    <t>000 0104 00 0 00 00000 100</t>
  </si>
  <si>
    <t>000 0104 00 0 00 00000 120</t>
  </si>
  <si>
    <t>000 0104 00 0 00 00000 121</t>
  </si>
  <si>
    <t>000 0104 00 0 00 00000 129</t>
  </si>
  <si>
    <t>000 0104 00 0 00 00000 200</t>
  </si>
  <si>
    <t>000 0104 00 0 00 00000 240</t>
  </si>
  <si>
    <t>000 0104 00 0 00 00000 242</t>
  </si>
  <si>
    <t>000 0104 00 0 00 00000 244</t>
  </si>
  <si>
    <t>000 0104 00 0 00 00000 247</t>
  </si>
  <si>
    <t>000 0104 00 0 00 00000 800</t>
  </si>
  <si>
    <t>000 0104 00 0 00 00000 850</t>
  </si>
  <si>
    <t>000 0104 00 0 00 00000 851</t>
  </si>
  <si>
    <t>000 0104 00 0 00 00000 852</t>
  </si>
  <si>
    <t>000 0104 00 0 00 00000 853</t>
  </si>
  <si>
    <t>000 0106 00 0 00 00000 000</t>
  </si>
  <si>
    <t>000 0106 00 0 00 00000 100</t>
  </si>
  <si>
    <t>000 0106 00 0 00 00000 120</t>
  </si>
  <si>
    <t>000 0106 00 0 00 00000 121</t>
  </si>
  <si>
    <t>000 0106 00 0 00 00000 129</t>
  </si>
  <si>
    <t>000 0106 00 0 00 00000 200</t>
  </si>
  <si>
    <t>000 0106 00 0 00 00000 240</t>
  </si>
  <si>
    <t>000 0106 00 0 00 00000 242</t>
  </si>
  <si>
    <t>000 0106 00 0 00 00000 244</t>
  </si>
  <si>
    <t>000 0106 00 0 00 00000 247</t>
  </si>
  <si>
    <t>000 0106 00 0 00 00000 800</t>
  </si>
  <si>
    <t>000 0106 00 0 00 00000 850</t>
  </si>
  <si>
    <t>000 0106 00 0 00 00000 851</t>
  </si>
  <si>
    <t>000 0106 00 0 00 00000 852</t>
  </si>
  <si>
    <t>000 0106 00 0 00 00000 853</t>
  </si>
  <si>
    <t>000 0111 00 0 00 00000 000</t>
  </si>
  <si>
    <t>000 0111 00 0 00 00000 800</t>
  </si>
  <si>
    <t>000 0111 00 0 00 00000 870</t>
  </si>
  <si>
    <t>000 0113 00 0 00 00000 000</t>
  </si>
  <si>
    <t>000 0113 00 0 00 00000 200</t>
  </si>
  <si>
    <t>000 0113 00 0 00 00000 240</t>
  </si>
  <si>
    <t>000 0113 00 0 00 00000 242</t>
  </si>
  <si>
    <t>000 0113 00 0 00 00000 244</t>
  </si>
  <si>
    <t>000 0200 00 0 00 00000 000</t>
  </si>
  <si>
    <t>000 0203 00 0 00 00000 000</t>
  </si>
  <si>
    <t>000 0203 00 0 00 00000 500</t>
  </si>
  <si>
    <t>000 0203 00 0 00 00000 530</t>
  </si>
  <si>
    <t>000 0300 00 0 00 00000 000</t>
  </si>
  <si>
    <t>000 0310 00 0 00 00000 000</t>
  </si>
  <si>
    <t>000 0310 00 0 00 00000 100</t>
  </si>
  <si>
    <t>000 0310 00 0 00 00000 110</t>
  </si>
  <si>
    <t>000 0310 00 0 00 00000 111</t>
  </si>
  <si>
    <t>000 0310 00 0 00 00000 119</t>
  </si>
  <si>
    <t>000 0310 00 0 00 00000 200</t>
  </si>
  <si>
    <t>000 0310 00 0 00 00000 240</t>
  </si>
  <si>
    <t>000 0310 00 0 00 00000 244</t>
  </si>
  <si>
    <t>000 0310 00 0 00 00000 800</t>
  </si>
  <si>
    <t>000 0310 00 0 00 00000 870</t>
  </si>
  <si>
    <t>000 0400 00 0 00 00000 000</t>
  </si>
  <si>
    <t>000 0409 00 0 00 00000 000</t>
  </si>
  <si>
    <t>000 0409 00 0 00 00000 200</t>
  </si>
  <si>
    <t>000 0409 00 0 00 00000 240</t>
  </si>
  <si>
    <t>000 0409 00 0 00 00000 243</t>
  </si>
  <si>
    <t>000 0412 00 0 00 00000 000</t>
  </si>
  <si>
    <t>000 0412 00 0 00 00000 800</t>
  </si>
  <si>
    <t>000 0412 00 0 00 00000 810</t>
  </si>
  <si>
    <t>000 0412 00 0 00 00000 813</t>
  </si>
  <si>
    <t>000 0500 00 0 00 00000 000</t>
  </si>
  <si>
    <t>000 0501 00 0 00 00000 000</t>
  </si>
  <si>
    <t>000 0501 00 0 00 00000 200</t>
  </si>
  <si>
    <t>000 0501 00 0 00 00000 240</t>
  </si>
  <si>
    <t>000 0501 00 0 00 00000 243</t>
  </si>
  <si>
    <t>000 0503 00 0 00 00000 000</t>
  </si>
  <si>
    <t>000 0503 00 0 00 00000 200</t>
  </si>
  <si>
    <t>000 0503 00 0 00 00000 240</t>
  </si>
  <si>
    <t>000 0503 00 0 00 00000 244</t>
  </si>
  <si>
    <t>000 0503 00 0 00 00000 247</t>
  </si>
  <si>
    <t>000 0700 00 0 00 00000 000</t>
  </si>
  <si>
    <t>000 0701 00 0 00 00000 000</t>
  </si>
  <si>
    <t>000 0701 00 0 00 00000 600</t>
  </si>
  <si>
    <t>000 0701 00 0 00 00000 610</t>
  </si>
  <si>
    <t>000 0701 00 0 00 00000 611</t>
  </si>
  <si>
    <t>000 0702 00 0 00 00000 000</t>
  </si>
  <si>
    <t>000 0702 00 0 00 00000 600</t>
  </si>
  <si>
    <t>000 0702 00 0 00 00000 610</t>
  </si>
  <si>
    <t>000 0702 00 0 00 00000 611</t>
  </si>
  <si>
    <t>000 0703 00 0 00 00000 000</t>
  </si>
  <si>
    <t>000 0703 00 0 00 00000 600</t>
  </si>
  <si>
    <t>000 0703 00 0 00 00000 610</t>
  </si>
  <si>
    <t>000 0703 00 0 00 00000 611</t>
  </si>
  <si>
    <t>000 0709 00 0 00 00000 000</t>
  </si>
  <si>
    <t>000 0709 00 0 00 00000 100</t>
  </si>
  <si>
    <t>000 0709 00 0 00 00000 110</t>
  </si>
  <si>
    <t>000 0709 00 0 00 00000 111</t>
  </si>
  <si>
    <t>000 0709 00 0 00 00000 119</t>
  </si>
  <si>
    <t>000 0709 00 0 00 00000 120</t>
  </si>
  <si>
    <t>000 0709 00 0 00 00000 121</t>
  </si>
  <si>
    <t>000 0709 00 0 00 00000 129</t>
  </si>
  <si>
    <t>000 0709 00 0 00 00000 200</t>
  </si>
  <si>
    <t>000 0709 00 0 00 00000 240</t>
  </si>
  <si>
    <t>000 0709 00 0 00 00000 242</t>
  </si>
  <si>
    <t>000 0709 00 0 00 00000 244</t>
  </si>
  <si>
    <t>000 0709 00 0 00 00000 247</t>
  </si>
  <si>
    <t>000 0709 00 0 00 00000 800</t>
  </si>
  <si>
    <t>000 0709 00 0 00 00000 850</t>
  </si>
  <si>
    <t>000 0709 00 0 00 00000 851</t>
  </si>
  <si>
    <t>000 0709 00 0 00 00000 853</t>
  </si>
  <si>
    <t>000 0800 00 0 00 00000 000</t>
  </si>
  <si>
    <t>000 0801 00 0 00 00000 000</t>
  </si>
  <si>
    <t>000 0801 00 0 00 00000 100</t>
  </si>
  <si>
    <t>000 0801 00 0 00 00000 110</t>
  </si>
  <si>
    <t>000 0801 00 0 00 00000 111</t>
  </si>
  <si>
    <t>000 0801 00 0 00 00000 119</t>
  </si>
  <si>
    <t>000 0804 00 0 00 00000 000</t>
  </si>
  <si>
    <t>000 0804 00 0 00 00000 100</t>
  </si>
  <si>
    <t>000 0804 00 0 00 00000 110</t>
  </si>
  <si>
    <t>000 0804 00 0 00 00000 111</t>
  </si>
  <si>
    <t>000 0804 00 0 00 00000 119</t>
  </si>
  <si>
    <t>000 0804 00 0 00 00000 120</t>
  </si>
  <si>
    <t>000 0804 00 0 00 00000 121</t>
  </si>
  <si>
    <t>000 0804 00 0 00 00000 129</t>
  </si>
  <si>
    <t>000 0804 00 0 00 00000 200</t>
  </si>
  <si>
    <t>000 0804 00 0 00 00000 240</t>
  </si>
  <si>
    <t>000 0804 00 0 00 00000 242</t>
  </si>
  <si>
    <t>000 0804 00 0 00 00000 244</t>
  </si>
  <si>
    <t>000 0804 00 0 00 00000 600</t>
  </si>
  <si>
    <t>000 0804 00 0 00 00000 610</t>
  </si>
  <si>
    <t>000 0804 00 0 00 00000 611</t>
  </si>
  <si>
    <t>000 0804 00 0 00 00000 800</t>
  </si>
  <si>
    <t>000 0804 00 0 00 00000 850</t>
  </si>
  <si>
    <t>000 0804 00 0 00 00000 851</t>
  </si>
  <si>
    <t>000 0804 00 0 00 00000 870</t>
  </si>
  <si>
    <t>000 1000 00 0 00 00000 000</t>
  </si>
  <si>
    <t>000 1004 00 0 00 00000 000</t>
  </si>
  <si>
    <t>000 1004 00 0 00 00000 300</t>
  </si>
  <si>
    <t>000 1004 00 0 00 00000 320</t>
  </si>
  <si>
    <t>000 1004 00 0 00 00000 321</t>
  </si>
  <si>
    <t>000 1004 00 0 00 00000 322</t>
  </si>
  <si>
    <t>000 1004 00 0 00 00000 600</t>
  </si>
  <si>
    <t>000 1004 00 0 00 00000 610</t>
  </si>
  <si>
    <t>000 1004 00 0 00 00000 612</t>
  </si>
  <si>
    <t>000 1006 00 0 00 00000 000</t>
  </si>
  <si>
    <t>000 1006 00 0 00 00000 100</t>
  </si>
  <si>
    <t>000 1006 00 0 00 00000 120</t>
  </si>
  <si>
    <t>000 1006 00 0 00 00000 121</t>
  </si>
  <si>
    <t>000 1006 00 0 00 00000 129</t>
  </si>
  <si>
    <t>000 1006 00 0 00 00000 200</t>
  </si>
  <si>
    <t>000 1006 00 0 00 00000 240</t>
  </si>
  <si>
    <t>000 1006 00 0 00 00000 244</t>
  </si>
  <si>
    <t>000 1100 00 0 00 00000 000</t>
  </si>
  <si>
    <t>000 1105 00 0 00 00000 000</t>
  </si>
  <si>
    <t>000 1105 00 0 00 00000 800</t>
  </si>
  <si>
    <t>000 1105 00 0 00 00000 850</t>
  </si>
  <si>
    <t>000 1105 00 0 00 00000 853</t>
  </si>
  <si>
    <t>000 1105 00 0 00 00000 870</t>
  </si>
  <si>
    <t>000 1200 00 0 00 00000 000</t>
  </si>
  <si>
    <t>000 1202 00 0 00 00000 000</t>
  </si>
  <si>
    <t>000 1202 00 0 00 00000 600</t>
  </si>
  <si>
    <t>000 1202 00 0 00 00000 610</t>
  </si>
  <si>
    <t>000 1202 00 0 00 00000 611</t>
  </si>
  <si>
    <t>000 1400 00 0 00 00000 000</t>
  </si>
  <si>
    <t>000 1401 00 0 00 00000 000</t>
  </si>
  <si>
    <t>000 1401 00 0 00 00000 500</t>
  </si>
  <si>
    <t>000 1401 00 0 00 00000 510</t>
  </si>
  <si>
    <t>000 1401 00 0 00 00000 511</t>
  </si>
  <si>
    <t>Ед.изм: тыс.рублей</t>
  </si>
  <si>
    <t>Судебная система</t>
  </si>
  <si>
    <t>000 0105 00 0 00 00000 000</t>
  </si>
  <si>
    <t>000 0105 00 0 00 00000 200</t>
  </si>
  <si>
    <t>000 0105 00 0 00 00000 240</t>
  </si>
  <si>
    <t>000 0105 00 0 00 00000 244</t>
  </si>
  <si>
    <t>000 0113 00 0 00 00000 800</t>
  </si>
  <si>
    <t>000 0113 00 0 00 00000 870</t>
  </si>
  <si>
    <t>000 0203 00 0 00 00000 100</t>
  </si>
  <si>
    <t>000 0203 00 0 00 00000 120</t>
  </si>
  <si>
    <t>000 0203 00 0 00 00000 121</t>
  </si>
  <si>
    <t>000 0203 00 0 00 00000 129</t>
  </si>
  <si>
    <t>000 0203 00 0 00 00000 200</t>
  </si>
  <si>
    <t>000 0203 00 0 00 00000 240</t>
  </si>
  <si>
    <t>000 0203 00 0 00 00000 242</t>
  </si>
  <si>
    <t>000 0203 00 0 00 00000 244</t>
  </si>
  <si>
    <t>000 0203 00 0 00 00000 247</t>
  </si>
  <si>
    <t>Коммунальное хозяйство</t>
  </si>
  <si>
    <t>000 0502 00 0 00 00000 000</t>
  </si>
  <si>
    <t>000 0502 00 0 00 00000 200</t>
  </si>
  <si>
    <t>000 0502 00 0 00 00000 240</t>
  </si>
  <si>
    <t>000 0502 00 0 00 00000 244</t>
  </si>
  <si>
    <t>000 0709 00 0 00 00000 852</t>
  </si>
  <si>
    <t>000 0801 00 0 00 00000 500</t>
  </si>
  <si>
    <t>Иные межбюджетные трансферты</t>
  </si>
  <si>
    <t>000 0801 00 0 00 00000 540</t>
  </si>
  <si>
    <t>000 0801 00 0 00 00000 600</t>
  </si>
  <si>
    <t>000 0801 00 0 00 00000 610</t>
  </si>
  <si>
    <t>000 0801 00 0 00 00000 611</t>
  </si>
  <si>
    <t>Прочие межбюджетные трансферты общего характера</t>
  </si>
  <si>
    <t>000 1403 00 0 00 00000 000</t>
  </si>
  <si>
    <t>000 1403 00 0 00 00000 500</t>
  </si>
  <si>
    <t>Субсидии</t>
  </si>
  <si>
    <t>000 1403 00 0 00 00000 520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</si>
  <si>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</si>
  <si>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000 1403 00 0 00 00000 521</t>
  </si>
  <si>
    <t>000 1403 00 0 00 00000 540</t>
  </si>
  <si>
    <t xml:space="preserve"> за первое полугодие 2022 года</t>
  </si>
  <si>
    <t>-</t>
  </si>
  <si>
    <t>№78 от 30.08.2022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</si>
</sst>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&quot;###,##0.00"/>
    <numFmt numFmtId="165" formatCode="&quot;&quot;###,##0.0"/>
    <numFmt numFmtId="166" formatCode="#,##0.0"/>
    <numFmt numFmtId="167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1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164" fontId="5" fillId="0" borderId="1" xfId="0" applyNumberFormat="1" applyFont="1" applyBorder="1" applyAlignment="1">
      <alignment horizontal="left" vertical="center" wrapText="1"/>
    </xf>
    <xf numFmtId="166" fontId="4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1" fontId="2" fillId="0" borderId="1" xfId="0" applyNumberFormat="1" applyFont="1" applyBorder="1" applyAlignment="1">
      <alignment horizontal="center" vertical="center"/>
    </xf>
    <xf numFmtId="0" fontId="4" fillId="0" borderId="0" xfId="0" applyFont="1" applyFill="1"/>
    <xf numFmtId="164" fontId="7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167" fontId="4" fillId="0" borderId="1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1"/>
  <sheetViews>
    <sheetView showGridLines="0" tabSelected="1" view="pageBreakPreview" zoomScale="80" zoomScaleNormal="70" zoomScaleSheetLayoutView="80" workbookViewId="0">
      <selection activeCell="H9" sqref="H9"/>
    </sheetView>
  </sheetViews>
  <sheetFormatPr defaultRowHeight="15.75" x14ac:dyDescent="0.25"/>
  <cols>
    <col min="1" max="1" width="104.7109375" style="2" customWidth="1"/>
    <col min="2" max="2" width="32.42578125" style="2" customWidth="1"/>
    <col min="3" max="4" width="18.5703125" style="10" customWidth="1"/>
    <col min="5" max="5" width="18.5703125" style="2" customWidth="1"/>
    <col min="6" max="6" width="12.5703125" style="2" customWidth="1"/>
  </cols>
  <sheetData>
    <row r="1" spans="1:6" x14ac:dyDescent="0.25">
      <c r="F1" s="8" t="s">
        <v>12</v>
      </c>
    </row>
    <row r="2" spans="1:6" x14ac:dyDescent="0.25">
      <c r="F2" s="8" t="s">
        <v>0</v>
      </c>
    </row>
    <row r="3" spans="1:6" x14ac:dyDescent="0.25">
      <c r="F3" s="8" t="s">
        <v>1</v>
      </c>
    </row>
    <row r="4" spans="1:6" x14ac:dyDescent="0.25">
      <c r="F4" s="8" t="s">
        <v>2</v>
      </c>
    </row>
    <row r="5" spans="1:6" x14ac:dyDescent="0.25">
      <c r="E5" s="2" t="s">
        <v>299</v>
      </c>
      <c r="F5" s="8"/>
    </row>
    <row r="7" spans="1:6" ht="18.75" x14ac:dyDescent="0.3">
      <c r="A7" s="15" t="s">
        <v>13</v>
      </c>
      <c r="B7" s="15"/>
      <c r="C7" s="15"/>
      <c r="D7" s="15"/>
      <c r="E7" s="15"/>
      <c r="F7" s="15"/>
    </row>
    <row r="8" spans="1:6" ht="18.75" x14ac:dyDescent="0.3">
      <c r="A8" s="15" t="s">
        <v>10</v>
      </c>
      <c r="B8" s="15"/>
      <c r="C8" s="15"/>
      <c r="D8" s="15"/>
      <c r="E8" s="15"/>
      <c r="F8" s="15"/>
    </row>
    <row r="9" spans="1:6" ht="18.75" x14ac:dyDescent="0.3">
      <c r="A9" s="15" t="s">
        <v>11</v>
      </c>
      <c r="B9" s="15"/>
      <c r="C9" s="15"/>
      <c r="D9" s="15"/>
      <c r="E9" s="15"/>
      <c r="F9" s="15"/>
    </row>
    <row r="10" spans="1:6" ht="18.75" x14ac:dyDescent="0.3">
      <c r="A10" s="15" t="s">
        <v>297</v>
      </c>
      <c r="B10" s="15"/>
      <c r="C10" s="15"/>
      <c r="D10" s="15"/>
      <c r="E10" s="15"/>
      <c r="F10" s="15"/>
    </row>
    <row r="11" spans="1:6" x14ac:dyDescent="0.25">
      <c r="F11" s="8" t="s">
        <v>260</v>
      </c>
    </row>
    <row r="12" spans="1:6" ht="47.25" x14ac:dyDescent="0.25">
      <c r="A12" s="6" t="s">
        <v>3</v>
      </c>
      <c r="B12" s="6" t="s">
        <v>70</v>
      </c>
      <c r="C12" s="11" t="s">
        <v>6</v>
      </c>
      <c r="D12" s="11" t="s">
        <v>7</v>
      </c>
      <c r="E12" s="7" t="s">
        <v>8</v>
      </c>
      <c r="F12" s="7" t="s">
        <v>9</v>
      </c>
    </row>
    <row r="13" spans="1:6" ht="15" x14ac:dyDescent="0.25">
      <c r="A13" s="1" t="s">
        <v>4</v>
      </c>
      <c r="B13" s="1">
        <v>2</v>
      </c>
      <c r="C13" s="12">
        <v>3</v>
      </c>
      <c r="D13" s="12">
        <v>4</v>
      </c>
      <c r="E13" s="9">
        <v>5</v>
      </c>
      <c r="F13" s="9">
        <v>6</v>
      </c>
    </row>
    <row r="14" spans="1:6" x14ac:dyDescent="0.25">
      <c r="A14" s="3" t="s">
        <v>14</v>
      </c>
      <c r="B14" s="5" t="s">
        <v>35</v>
      </c>
      <c r="C14" s="13">
        <v>1730910.7981700001</v>
      </c>
      <c r="D14" s="13">
        <v>850509.98705</v>
      </c>
      <c r="E14" s="4">
        <f>C14-D14</f>
        <v>880400.81112000009</v>
      </c>
      <c r="F14" s="14">
        <f>D14/C14</f>
        <v>0.49136557929455343</v>
      </c>
    </row>
    <row r="15" spans="1:6" x14ac:dyDescent="0.25">
      <c r="A15" s="3" t="s">
        <v>5</v>
      </c>
      <c r="B15" s="5" t="s">
        <v>35</v>
      </c>
      <c r="C15" s="5" t="s">
        <v>35</v>
      </c>
      <c r="D15" s="5" t="s">
        <v>35</v>
      </c>
      <c r="E15" s="5" t="s">
        <v>35</v>
      </c>
      <c r="F15" s="5" t="s">
        <v>35</v>
      </c>
    </row>
    <row r="16" spans="1:6" x14ac:dyDescent="0.25">
      <c r="A16" s="3" t="s">
        <v>36</v>
      </c>
      <c r="B16" s="5" t="s">
        <v>85</v>
      </c>
      <c r="C16" s="13">
        <v>61670.328700000005</v>
      </c>
      <c r="D16" s="13">
        <v>23219.106469999999</v>
      </c>
      <c r="E16" s="4">
        <f t="shared" ref="E16:E78" si="0">C16-D16</f>
        <v>38451.222230000007</v>
      </c>
      <c r="F16" s="14">
        <f t="shared" ref="F16:F76" si="1">D16/C16</f>
        <v>0.37650369244748322</v>
      </c>
    </row>
    <row r="17" spans="1:6" ht="31.5" x14ac:dyDescent="0.25">
      <c r="A17" s="3" t="s">
        <v>37</v>
      </c>
      <c r="B17" s="5" t="s">
        <v>86</v>
      </c>
      <c r="C17" s="13">
        <v>999.93600000000004</v>
      </c>
      <c r="D17" s="13">
        <v>470.60399999999998</v>
      </c>
      <c r="E17" s="4">
        <f t="shared" si="0"/>
        <v>529.33200000000011</v>
      </c>
      <c r="F17" s="14">
        <f t="shared" si="1"/>
        <v>0.47063412058371734</v>
      </c>
    </row>
    <row r="18" spans="1:6" ht="47.25" x14ac:dyDescent="0.25">
      <c r="A18" s="3" t="s">
        <v>71</v>
      </c>
      <c r="B18" s="5" t="s">
        <v>87</v>
      </c>
      <c r="C18" s="13">
        <v>999.93600000000004</v>
      </c>
      <c r="D18" s="13">
        <v>470.60399999999998</v>
      </c>
      <c r="E18" s="4">
        <f t="shared" si="0"/>
        <v>529.33200000000011</v>
      </c>
      <c r="F18" s="14">
        <f t="shared" si="1"/>
        <v>0.47063412058371734</v>
      </c>
    </row>
    <row r="19" spans="1:6" x14ac:dyDescent="0.25">
      <c r="A19" s="3" t="s">
        <v>72</v>
      </c>
      <c r="B19" s="5" t="s">
        <v>88</v>
      </c>
      <c r="C19" s="13">
        <v>999.93600000000004</v>
      </c>
      <c r="D19" s="13">
        <v>470.60399999999998</v>
      </c>
      <c r="E19" s="4">
        <f t="shared" si="0"/>
        <v>529.33200000000011</v>
      </c>
      <c r="F19" s="14">
        <f t="shared" si="1"/>
        <v>0.47063412058371734</v>
      </c>
    </row>
    <row r="20" spans="1:6" x14ac:dyDescent="0.25">
      <c r="A20" s="3" t="s">
        <v>15</v>
      </c>
      <c r="B20" s="5" t="s">
        <v>89</v>
      </c>
      <c r="C20" s="13">
        <v>768</v>
      </c>
      <c r="D20" s="13">
        <v>366.54899999999998</v>
      </c>
      <c r="E20" s="4">
        <f t="shared" si="0"/>
        <v>401.45100000000002</v>
      </c>
      <c r="F20" s="14">
        <f t="shared" si="1"/>
        <v>0.47727734374999997</v>
      </c>
    </row>
    <row r="21" spans="1:6" ht="31.5" x14ac:dyDescent="0.25">
      <c r="A21" s="3" t="s">
        <v>16</v>
      </c>
      <c r="B21" s="5" t="s">
        <v>90</v>
      </c>
      <c r="C21" s="13">
        <v>231.93600000000001</v>
      </c>
      <c r="D21" s="13">
        <v>104.05500000000001</v>
      </c>
      <c r="E21" s="4">
        <f t="shared" si="0"/>
        <v>127.881</v>
      </c>
      <c r="F21" s="14">
        <f t="shared" si="1"/>
        <v>0.44863669288079472</v>
      </c>
    </row>
    <row r="22" spans="1:6" ht="31.5" x14ac:dyDescent="0.25">
      <c r="A22" s="3" t="s">
        <v>38</v>
      </c>
      <c r="B22" s="5" t="s">
        <v>91</v>
      </c>
      <c r="C22" s="13">
        <v>2761.1640000000002</v>
      </c>
      <c r="D22" s="13">
        <v>1347.673</v>
      </c>
      <c r="E22" s="4">
        <f t="shared" si="0"/>
        <v>1413.4910000000002</v>
      </c>
      <c r="F22" s="14">
        <f t="shared" si="1"/>
        <v>0.48808147578340144</v>
      </c>
    </row>
    <row r="23" spans="1:6" ht="47.25" x14ac:dyDescent="0.25">
      <c r="A23" s="3" t="s">
        <v>71</v>
      </c>
      <c r="B23" s="5" t="s">
        <v>92</v>
      </c>
      <c r="C23" s="13">
        <v>2140.6640000000002</v>
      </c>
      <c r="D23" s="13">
        <v>1040.923</v>
      </c>
      <c r="E23" s="4">
        <f t="shared" si="0"/>
        <v>1099.7410000000002</v>
      </c>
      <c r="F23" s="14">
        <f t="shared" si="1"/>
        <v>0.4862617393481648</v>
      </c>
    </row>
    <row r="24" spans="1:6" x14ac:dyDescent="0.25">
      <c r="A24" s="3" t="s">
        <v>72</v>
      </c>
      <c r="B24" s="5" t="s">
        <v>93</v>
      </c>
      <c r="C24" s="13">
        <v>2140.6640000000002</v>
      </c>
      <c r="D24" s="13">
        <v>1040.923</v>
      </c>
      <c r="E24" s="4">
        <f t="shared" si="0"/>
        <v>1099.7410000000002</v>
      </c>
      <c r="F24" s="14">
        <f t="shared" si="1"/>
        <v>0.4862617393481648</v>
      </c>
    </row>
    <row r="25" spans="1:6" x14ac:dyDescent="0.25">
      <c r="A25" s="3" t="s">
        <v>15</v>
      </c>
      <c r="B25" s="5" t="s">
        <v>94</v>
      </c>
      <c r="C25" s="13">
        <v>1644.135</v>
      </c>
      <c r="D25" s="13">
        <v>878.86</v>
      </c>
      <c r="E25" s="4">
        <f t="shared" si="0"/>
        <v>765.27499999999998</v>
      </c>
      <c r="F25" s="14">
        <f t="shared" si="1"/>
        <v>0.53454247978420266</v>
      </c>
    </row>
    <row r="26" spans="1:6" ht="31.5" x14ac:dyDescent="0.25">
      <c r="A26" s="3" t="s">
        <v>16</v>
      </c>
      <c r="B26" s="5" t="s">
        <v>95</v>
      </c>
      <c r="C26" s="13">
        <v>496.529</v>
      </c>
      <c r="D26" s="13">
        <v>162.06299999999999</v>
      </c>
      <c r="E26" s="4">
        <f t="shared" si="0"/>
        <v>334.46600000000001</v>
      </c>
      <c r="F26" s="14">
        <f t="shared" si="1"/>
        <v>0.32639181195861672</v>
      </c>
    </row>
    <row r="27" spans="1:6" x14ac:dyDescent="0.25">
      <c r="A27" s="3" t="s">
        <v>73</v>
      </c>
      <c r="B27" s="5" t="s">
        <v>96</v>
      </c>
      <c r="C27" s="13">
        <v>620.5</v>
      </c>
      <c r="D27" s="13">
        <v>306.75</v>
      </c>
      <c r="E27" s="4">
        <f t="shared" si="0"/>
        <v>313.75</v>
      </c>
      <c r="F27" s="14">
        <f t="shared" si="1"/>
        <v>0.49435938759065268</v>
      </c>
    </row>
    <row r="28" spans="1:6" x14ac:dyDescent="0.25">
      <c r="A28" s="3" t="s">
        <v>74</v>
      </c>
      <c r="B28" s="5" t="s">
        <v>97</v>
      </c>
      <c r="C28" s="13">
        <v>620.5</v>
      </c>
      <c r="D28" s="13">
        <v>306.75</v>
      </c>
      <c r="E28" s="4">
        <f t="shared" si="0"/>
        <v>313.75</v>
      </c>
      <c r="F28" s="14">
        <f t="shared" si="1"/>
        <v>0.49435938759065268</v>
      </c>
    </row>
    <row r="29" spans="1:6" x14ac:dyDescent="0.25">
      <c r="A29" s="3" t="s">
        <v>18</v>
      </c>
      <c r="B29" s="5" t="s">
        <v>98</v>
      </c>
      <c r="C29" s="13">
        <v>226</v>
      </c>
      <c r="D29" s="13">
        <v>175</v>
      </c>
      <c r="E29" s="4">
        <f t="shared" si="0"/>
        <v>51</v>
      </c>
      <c r="F29" s="14">
        <f t="shared" si="1"/>
        <v>0.77433628318584069</v>
      </c>
    </row>
    <row r="30" spans="1:6" x14ac:dyDescent="0.25">
      <c r="A30" s="3" t="s">
        <v>17</v>
      </c>
      <c r="B30" s="5" t="s">
        <v>99</v>
      </c>
      <c r="C30" s="13">
        <v>394.5</v>
      </c>
      <c r="D30" s="13">
        <v>131.75</v>
      </c>
      <c r="E30" s="4">
        <f t="shared" si="0"/>
        <v>262.75</v>
      </c>
      <c r="F30" s="14">
        <f t="shared" si="1"/>
        <v>0.33396704689480355</v>
      </c>
    </row>
    <row r="31" spans="1:6" ht="31.5" x14ac:dyDescent="0.25">
      <c r="A31" s="3" t="s">
        <v>39</v>
      </c>
      <c r="B31" s="5" t="s">
        <v>100</v>
      </c>
      <c r="C31" s="13">
        <v>31645.100979999999</v>
      </c>
      <c r="D31" s="13">
        <v>13174.216349999999</v>
      </c>
      <c r="E31" s="4">
        <f t="shared" si="0"/>
        <v>18470.88463</v>
      </c>
      <c r="F31" s="14">
        <f t="shared" si="1"/>
        <v>0.41631140182887161</v>
      </c>
    </row>
    <row r="32" spans="1:6" ht="47.25" x14ac:dyDescent="0.25">
      <c r="A32" s="3" t="s">
        <v>71</v>
      </c>
      <c r="B32" s="5" t="s">
        <v>101</v>
      </c>
      <c r="C32" s="13">
        <v>23072.589</v>
      </c>
      <c r="D32" s="13">
        <v>10599.35412</v>
      </c>
      <c r="E32" s="4">
        <f t="shared" si="0"/>
        <v>12473.23488</v>
      </c>
      <c r="F32" s="14">
        <f t="shared" si="1"/>
        <v>0.4593916235408172</v>
      </c>
    </row>
    <row r="33" spans="1:6" x14ac:dyDescent="0.25">
      <c r="A33" s="3" t="s">
        <v>72</v>
      </c>
      <c r="B33" s="5" t="s">
        <v>102</v>
      </c>
      <c r="C33" s="13">
        <v>23072.589</v>
      </c>
      <c r="D33" s="13">
        <v>10599.35412</v>
      </c>
      <c r="E33" s="4">
        <f t="shared" si="0"/>
        <v>12473.23488</v>
      </c>
      <c r="F33" s="14">
        <f t="shared" si="1"/>
        <v>0.4593916235408172</v>
      </c>
    </row>
    <row r="34" spans="1:6" x14ac:dyDescent="0.25">
      <c r="A34" s="3" t="s">
        <v>15</v>
      </c>
      <c r="B34" s="5" t="s">
        <v>103</v>
      </c>
      <c r="C34" s="13">
        <v>17720.882289999998</v>
      </c>
      <c r="D34" s="13">
        <v>8861.9581799999996</v>
      </c>
      <c r="E34" s="4">
        <f t="shared" si="0"/>
        <v>8858.9241099999981</v>
      </c>
      <c r="F34" s="14">
        <f t="shared" si="1"/>
        <v>0.50008560719354567</v>
      </c>
    </row>
    <row r="35" spans="1:6" ht="31.5" x14ac:dyDescent="0.25">
      <c r="A35" s="3" t="s">
        <v>16</v>
      </c>
      <c r="B35" s="5" t="s">
        <v>104</v>
      </c>
      <c r="C35" s="13">
        <v>5351.7067100000004</v>
      </c>
      <c r="D35" s="13">
        <v>1737.3959399999999</v>
      </c>
      <c r="E35" s="4">
        <f t="shared" si="0"/>
        <v>3614.3107700000005</v>
      </c>
      <c r="F35" s="14">
        <f t="shared" si="1"/>
        <v>0.32464333980663895</v>
      </c>
    </row>
    <row r="36" spans="1:6" x14ac:dyDescent="0.25">
      <c r="A36" s="3" t="s">
        <v>73</v>
      </c>
      <c r="B36" s="5" t="s">
        <v>105</v>
      </c>
      <c r="C36" s="13">
        <v>8182.4625500000002</v>
      </c>
      <c r="D36" s="13">
        <v>2236.3072299999999</v>
      </c>
      <c r="E36" s="4">
        <f t="shared" si="0"/>
        <v>5946.1553199999998</v>
      </c>
      <c r="F36" s="14">
        <f t="shared" si="1"/>
        <v>0.27330491478998581</v>
      </c>
    </row>
    <row r="37" spans="1:6" x14ac:dyDescent="0.25">
      <c r="A37" s="3" t="s">
        <v>74</v>
      </c>
      <c r="B37" s="5" t="s">
        <v>106</v>
      </c>
      <c r="C37" s="13">
        <v>8182.4625500000002</v>
      </c>
      <c r="D37" s="13">
        <v>2236.3072299999999</v>
      </c>
      <c r="E37" s="4">
        <f t="shared" si="0"/>
        <v>5946.1553199999998</v>
      </c>
      <c r="F37" s="14">
        <f t="shared" si="1"/>
        <v>0.27330491478998581</v>
      </c>
    </row>
    <row r="38" spans="1:6" x14ac:dyDescent="0.25">
      <c r="A38" s="3" t="s">
        <v>18</v>
      </c>
      <c r="B38" s="5" t="s">
        <v>107</v>
      </c>
      <c r="C38" s="13">
        <v>1051.33</v>
      </c>
      <c r="D38" s="13">
        <v>486.18952000000002</v>
      </c>
      <c r="E38" s="4">
        <f t="shared" si="0"/>
        <v>565.14047999999991</v>
      </c>
      <c r="F38" s="14">
        <f t="shared" si="1"/>
        <v>0.46245186573197766</v>
      </c>
    </row>
    <row r="39" spans="1:6" x14ac:dyDescent="0.25">
      <c r="A39" s="3" t="s">
        <v>17</v>
      </c>
      <c r="B39" s="5" t="s">
        <v>108</v>
      </c>
      <c r="C39" s="13">
        <v>6116.1325500000003</v>
      </c>
      <c r="D39" s="13">
        <v>1305.77215</v>
      </c>
      <c r="E39" s="4">
        <f t="shared" si="0"/>
        <v>4810.3604000000005</v>
      </c>
      <c r="F39" s="14">
        <f t="shared" si="1"/>
        <v>0.21349637852436668</v>
      </c>
    </row>
    <row r="40" spans="1:6" x14ac:dyDescent="0.25">
      <c r="A40" s="3" t="s">
        <v>19</v>
      </c>
      <c r="B40" s="5" t="s">
        <v>109</v>
      </c>
      <c r="C40" s="13">
        <v>1015</v>
      </c>
      <c r="D40" s="13">
        <v>444.34555999999998</v>
      </c>
      <c r="E40" s="4">
        <f t="shared" si="0"/>
        <v>570.65444000000002</v>
      </c>
      <c r="F40" s="14">
        <f t="shared" si="1"/>
        <v>0.43777887684729061</v>
      </c>
    </row>
    <row r="41" spans="1:6" x14ac:dyDescent="0.25">
      <c r="A41" s="3" t="s">
        <v>75</v>
      </c>
      <c r="B41" s="5" t="s">
        <v>110</v>
      </c>
      <c r="C41" s="13">
        <v>390.04942999999997</v>
      </c>
      <c r="D41" s="13">
        <v>338.55500000000001</v>
      </c>
      <c r="E41" s="4">
        <f t="shared" si="0"/>
        <v>51.494429999999966</v>
      </c>
      <c r="F41" s="14">
        <f t="shared" si="1"/>
        <v>0.86797973272259377</v>
      </c>
    </row>
    <row r="42" spans="1:6" x14ac:dyDescent="0.25">
      <c r="A42" s="3" t="s">
        <v>76</v>
      </c>
      <c r="B42" s="5" t="s">
        <v>111</v>
      </c>
      <c r="C42" s="13">
        <v>390.04942999999997</v>
      </c>
      <c r="D42" s="13">
        <v>338.55500000000001</v>
      </c>
      <c r="E42" s="4">
        <f t="shared" si="0"/>
        <v>51.494429999999966</v>
      </c>
      <c r="F42" s="14">
        <f t="shared" si="1"/>
        <v>0.86797973272259377</v>
      </c>
    </row>
    <row r="43" spans="1:6" x14ac:dyDescent="0.25">
      <c r="A43" s="3" t="s">
        <v>20</v>
      </c>
      <c r="B43" s="5" t="s">
        <v>112</v>
      </c>
      <c r="C43" s="13">
        <v>51.494430000000001</v>
      </c>
      <c r="D43" s="13">
        <v>0</v>
      </c>
      <c r="E43" s="4">
        <f t="shared" si="0"/>
        <v>51.494430000000001</v>
      </c>
      <c r="F43" s="14">
        <f t="shared" si="1"/>
        <v>0</v>
      </c>
    </row>
    <row r="44" spans="1:6" x14ac:dyDescent="0.25">
      <c r="A44" s="3" t="s">
        <v>21</v>
      </c>
      <c r="B44" s="5" t="s">
        <v>113</v>
      </c>
      <c r="C44" s="13">
        <v>0</v>
      </c>
      <c r="D44" s="13">
        <v>0</v>
      </c>
      <c r="E44" s="4">
        <f t="shared" si="0"/>
        <v>0</v>
      </c>
      <c r="F44" s="14" t="s">
        <v>298</v>
      </c>
    </row>
    <row r="45" spans="1:6" x14ac:dyDescent="0.25">
      <c r="A45" s="3" t="s">
        <v>22</v>
      </c>
      <c r="B45" s="5" t="s">
        <v>114</v>
      </c>
      <c r="C45" s="13">
        <v>338.55500000000001</v>
      </c>
      <c r="D45" s="13">
        <v>338.55500000000001</v>
      </c>
      <c r="E45" s="4">
        <f t="shared" si="0"/>
        <v>0</v>
      </c>
      <c r="F45" s="14">
        <f t="shared" si="1"/>
        <v>1</v>
      </c>
    </row>
    <row r="46" spans="1:6" x14ac:dyDescent="0.25">
      <c r="A46" s="3" t="s">
        <v>261</v>
      </c>
      <c r="B46" s="5" t="s">
        <v>262</v>
      </c>
      <c r="C46" s="13">
        <v>222.87799999999999</v>
      </c>
      <c r="D46" s="13">
        <v>0</v>
      </c>
      <c r="E46" s="4">
        <f t="shared" si="0"/>
        <v>222.87799999999999</v>
      </c>
      <c r="F46" s="14">
        <f t="shared" si="1"/>
        <v>0</v>
      </c>
    </row>
    <row r="47" spans="1:6" x14ac:dyDescent="0.25">
      <c r="A47" s="3" t="s">
        <v>73</v>
      </c>
      <c r="B47" s="5" t="s">
        <v>263</v>
      </c>
      <c r="C47" s="13">
        <v>222.87799999999999</v>
      </c>
      <c r="D47" s="13">
        <v>0</v>
      </c>
      <c r="E47" s="4">
        <f t="shared" si="0"/>
        <v>222.87799999999999</v>
      </c>
      <c r="F47" s="14">
        <f t="shared" si="1"/>
        <v>0</v>
      </c>
    </row>
    <row r="48" spans="1:6" x14ac:dyDescent="0.25">
      <c r="A48" s="3" t="s">
        <v>74</v>
      </c>
      <c r="B48" s="5" t="s">
        <v>264</v>
      </c>
      <c r="C48" s="13">
        <v>222.87799999999999</v>
      </c>
      <c r="D48" s="13">
        <v>0</v>
      </c>
      <c r="E48" s="4">
        <f t="shared" si="0"/>
        <v>222.87799999999999</v>
      </c>
      <c r="F48" s="14">
        <f t="shared" si="1"/>
        <v>0</v>
      </c>
    </row>
    <row r="49" spans="1:6" x14ac:dyDescent="0.25">
      <c r="A49" s="3" t="s">
        <v>17</v>
      </c>
      <c r="B49" s="5" t="s">
        <v>265</v>
      </c>
      <c r="C49" s="13">
        <v>222.87799999999999</v>
      </c>
      <c r="D49" s="13">
        <v>0</v>
      </c>
      <c r="E49" s="4">
        <f t="shared" si="0"/>
        <v>222.87799999999999</v>
      </c>
      <c r="F49" s="14">
        <f t="shared" si="1"/>
        <v>0</v>
      </c>
    </row>
    <row r="50" spans="1:6" ht="31.5" x14ac:dyDescent="0.25">
      <c r="A50" s="3" t="s">
        <v>40</v>
      </c>
      <c r="B50" s="5" t="s">
        <v>115</v>
      </c>
      <c r="C50" s="13">
        <v>19718.34172</v>
      </c>
      <c r="D50" s="13">
        <v>8226.61312</v>
      </c>
      <c r="E50" s="4">
        <f t="shared" si="0"/>
        <v>11491.7286</v>
      </c>
      <c r="F50" s="14">
        <f t="shared" si="1"/>
        <v>0.41720613410689994</v>
      </c>
    </row>
    <row r="51" spans="1:6" ht="47.25" x14ac:dyDescent="0.25">
      <c r="A51" s="3" t="s">
        <v>71</v>
      </c>
      <c r="B51" s="5" t="s">
        <v>116</v>
      </c>
      <c r="C51" s="13">
        <v>13906.79127</v>
      </c>
      <c r="D51" s="13">
        <v>6608.1197499999998</v>
      </c>
      <c r="E51" s="4">
        <f t="shared" si="0"/>
        <v>7298.6715199999999</v>
      </c>
      <c r="F51" s="14">
        <f t="shared" si="1"/>
        <v>0.47517213868415242</v>
      </c>
    </row>
    <row r="52" spans="1:6" x14ac:dyDescent="0.25">
      <c r="A52" s="3" t="s">
        <v>72</v>
      </c>
      <c r="B52" s="5" t="s">
        <v>117</v>
      </c>
      <c r="C52" s="13">
        <v>13906.79127</v>
      </c>
      <c r="D52" s="13">
        <v>6608.1197499999998</v>
      </c>
      <c r="E52" s="4">
        <f t="shared" si="0"/>
        <v>7298.6715199999999</v>
      </c>
      <c r="F52" s="14">
        <f t="shared" si="1"/>
        <v>0.47517213868415242</v>
      </c>
    </row>
    <row r="53" spans="1:6" x14ac:dyDescent="0.25">
      <c r="A53" s="3" t="s">
        <v>15</v>
      </c>
      <c r="B53" s="5" t="s">
        <v>118</v>
      </c>
      <c r="C53" s="13">
        <v>10681.099320000001</v>
      </c>
      <c r="D53" s="13">
        <v>5469.5910000000003</v>
      </c>
      <c r="E53" s="4">
        <f t="shared" si="0"/>
        <v>5211.5083200000008</v>
      </c>
      <c r="F53" s="14">
        <f t="shared" si="1"/>
        <v>0.51208127891465016</v>
      </c>
    </row>
    <row r="54" spans="1:6" ht="31.5" x14ac:dyDescent="0.25">
      <c r="A54" s="3" t="s">
        <v>16</v>
      </c>
      <c r="B54" s="5" t="s">
        <v>119</v>
      </c>
      <c r="C54" s="13">
        <v>3225.6919500000004</v>
      </c>
      <c r="D54" s="13">
        <v>1138.5287499999999</v>
      </c>
      <c r="E54" s="4">
        <f t="shared" si="0"/>
        <v>2087.1632000000004</v>
      </c>
      <c r="F54" s="14">
        <f t="shared" si="1"/>
        <v>0.35295644086534667</v>
      </c>
    </row>
    <row r="55" spans="1:6" x14ac:dyDescent="0.25">
      <c r="A55" s="3" t="s">
        <v>73</v>
      </c>
      <c r="B55" s="5" t="s">
        <v>120</v>
      </c>
      <c r="C55" s="13">
        <v>5605.5811199999998</v>
      </c>
      <c r="D55" s="13">
        <v>1599.5073799999998</v>
      </c>
      <c r="E55" s="4">
        <f t="shared" si="0"/>
        <v>4006.0737399999998</v>
      </c>
      <c r="F55" s="14">
        <f t="shared" si="1"/>
        <v>0.28534193792917584</v>
      </c>
    </row>
    <row r="56" spans="1:6" x14ac:dyDescent="0.25">
      <c r="A56" s="3" t="s">
        <v>74</v>
      </c>
      <c r="B56" s="5" t="s">
        <v>121</v>
      </c>
      <c r="C56" s="13">
        <v>5605.5811199999998</v>
      </c>
      <c r="D56" s="13">
        <v>1599.5073799999998</v>
      </c>
      <c r="E56" s="4">
        <f t="shared" si="0"/>
        <v>4006.0737399999998</v>
      </c>
      <c r="F56" s="14">
        <f t="shared" si="1"/>
        <v>0.28534193792917584</v>
      </c>
    </row>
    <row r="57" spans="1:6" x14ac:dyDescent="0.25">
      <c r="A57" s="3" t="s">
        <v>18</v>
      </c>
      <c r="B57" s="5" t="s">
        <v>122</v>
      </c>
      <c r="C57" s="13">
        <v>238.68799999999999</v>
      </c>
      <c r="D57" s="13">
        <v>151.511</v>
      </c>
      <c r="E57" s="4">
        <f t="shared" si="0"/>
        <v>87.176999999999992</v>
      </c>
      <c r="F57" s="14">
        <f t="shared" si="1"/>
        <v>0.63476588684810298</v>
      </c>
    </row>
    <row r="58" spans="1:6" x14ac:dyDescent="0.25">
      <c r="A58" s="3" t="s">
        <v>17</v>
      </c>
      <c r="B58" s="5" t="s">
        <v>123</v>
      </c>
      <c r="C58" s="13">
        <v>5146.8931199999997</v>
      </c>
      <c r="D58" s="13">
        <v>1338.17028</v>
      </c>
      <c r="E58" s="4">
        <f t="shared" si="0"/>
        <v>3808.7228399999995</v>
      </c>
      <c r="F58" s="14">
        <f t="shared" si="1"/>
        <v>0.25999573894396316</v>
      </c>
    </row>
    <row r="59" spans="1:6" x14ac:dyDescent="0.25">
      <c r="A59" s="3" t="s">
        <v>19</v>
      </c>
      <c r="B59" s="5" t="s">
        <v>124</v>
      </c>
      <c r="C59" s="13">
        <v>220</v>
      </c>
      <c r="D59" s="13">
        <v>109.82610000000001</v>
      </c>
      <c r="E59" s="4">
        <f t="shared" si="0"/>
        <v>110.17389999999999</v>
      </c>
      <c r="F59" s="14">
        <f t="shared" si="1"/>
        <v>0.49920954545454549</v>
      </c>
    </row>
    <row r="60" spans="1:6" x14ac:dyDescent="0.25">
      <c r="A60" s="3" t="s">
        <v>75</v>
      </c>
      <c r="B60" s="5" t="s">
        <v>125</v>
      </c>
      <c r="C60" s="13">
        <v>205.96932999999999</v>
      </c>
      <c r="D60" s="13">
        <v>18.985990000000001</v>
      </c>
      <c r="E60" s="4">
        <f t="shared" si="0"/>
        <v>186.98334</v>
      </c>
      <c r="F60" s="14">
        <f t="shared" si="1"/>
        <v>9.2178723890590911E-2</v>
      </c>
    </row>
    <row r="61" spans="1:6" x14ac:dyDescent="0.25">
      <c r="A61" s="3" t="s">
        <v>76</v>
      </c>
      <c r="B61" s="5" t="s">
        <v>126</v>
      </c>
      <c r="C61" s="13">
        <v>205.96932999999999</v>
      </c>
      <c r="D61" s="13">
        <v>18.985990000000001</v>
      </c>
      <c r="E61" s="4">
        <f t="shared" si="0"/>
        <v>186.98334</v>
      </c>
      <c r="F61" s="14">
        <f t="shared" si="1"/>
        <v>9.2178723890590911E-2</v>
      </c>
    </row>
    <row r="62" spans="1:6" x14ac:dyDescent="0.25">
      <c r="A62" s="3" t="s">
        <v>20</v>
      </c>
      <c r="B62" s="5" t="s">
        <v>127</v>
      </c>
      <c r="C62" s="13">
        <v>191.72545000000002</v>
      </c>
      <c r="D62" s="13">
        <v>8.1219999999999999</v>
      </c>
      <c r="E62" s="4">
        <f t="shared" si="0"/>
        <v>183.60345000000001</v>
      </c>
      <c r="F62" s="14">
        <f t="shared" si="1"/>
        <v>4.2362659730359215E-2</v>
      </c>
    </row>
    <row r="63" spans="1:6" x14ac:dyDescent="0.25">
      <c r="A63" s="3" t="s">
        <v>21</v>
      </c>
      <c r="B63" s="5" t="s">
        <v>128</v>
      </c>
      <c r="C63" s="13">
        <v>0.76505999999999996</v>
      </c>
      <c r="D63" s="13">
        <v>0</v>
      </c>
      <c r="E63" s="4">
        <f t="shared" si="0"/>
        <v>0.76505999999999996</v>
      </c>
      <c r="F63" s="14">
        <f t="shared" si="1"/>
        <v>0</v>
      </c>
    </row>
    <row r="64" spans="1:6" x14ac:dyDescent="0.25">
      <c r="A64" s="3" t="s">
        <v>22</v>
      </c>
      <c r="B64" s="5" t="s">
        <v>129</v>
      </c>
      <c r="C64" s="13">
        <v>13.478819999999999</v>
      </c>
      <c r="D64" s="13">
        <v>10.863989999999999</v>
      </c>
      <c r="E64" s="4">
        <f t="shared" si="0"/>
        <v>2.6148299999999995</v>
      </c>
      <c r="F64" s="14">
        <f t="shared" si="1"/>
        <v>0.80600453155394913</v>
      </c>
    </row>
    <row r="65" spans="1:6" x14ac:dyDescent="0.25">
      <c r="A65" s="3" t="s">
        <v>41</v>
      </c>
      <c r="B65" s="5" t="s">
        <v>130</v>
      </c>
      <c r="C65" s="13">
        <v>940</v>
      </c>
      <c r="D65" s="13">
        <v>0</v>
      </c>
      <c r="E65" s="4">
        <f t="shared" si="0"/>
        <v>940</v>
      </c>
      <c r="F65" s="14">
        <f t="shared" si="1"/>
        <v>0</v>
      </c>
    </row>
    <row r="66" spans="1:6" x14ac:dyDescent="0.25">
      <c r="A66" s="3" t="s">
        <v>75</v>
      </c>
      <c r="B66" s="5" t="s">
        <v>131</v>
      </c>
      <c r="C66" s="13">
        <v>940</v>
      </c>
      <c r="D66" s="13">
        <v>0</v>
      </c>
      <c r="E66" s="4">
        <f t="shared" si="0"/>
        <v>940</v>
      </c>
      <c r="F66" s="14">
        <f t="shared" si="1"/>
        <v>0</v>
      </c>
    </row>
    <row r="67" spans="1:6" x14ac:dyDescent="0.25">
      <c r="A67" s="3" t="s">
        <v>23</v>
      </c>
      <c r="B67" s="5" t="s">
        <v>132</v>
      </c>
      <c r="C67" s="13">
        <v>940</v>
      </c>
      <c r="D67" s="13">
        <v>0</v>
      </c>
      <c r="E67" s="4">
        <f t="shared" si="0"/>
        <v>940</v>
      </c>
      <c r="F67" s="14">
        <f t="shared" si="1"/>
        <v>0</v>
      </c>
    </row>
    <row r="68" spans="1:6" x14ac:dyDescent="0.25">
      <c r="A68" s="3" t="s">
        <v>42</v>
      </c>
      <c r="B68" s="5" t="s">
        <v>133</v>
      </c>
      <c r="C68" s="13">
        <v>5382.9080000000004</v>
      </c>
      <c r="D68" s="13">
        <v>0</v>
      </c>
      <c r="E68" s="4">
        <f t="shared" si="0"/>
        <v>5382.9080000000004</v>
      </c>
      <c r="F68" s="14">
        <f t="shared" si="1"/>
        <v>0</v>
      </c>
    </row>
    <row r="69" spans="1:6" x14ac:dyDescent="0.25">
      <c r="A69" s="3" t="s">
        <v>73</v>
      </c>
      <c r="B69" s="5" t="s">
        <v>134</v>
      </c>
      <c r="C69" s="13">
        <v>382.90800000000002</v>
      </c>
      <c r="D69" s="13">
        <v>0</v>
      </c>
      <c r="E69" s="4">
        <f t="shared" si="0"/>
        <v>382.90800000000002</v>
      </c>
      <c r="F69" s="14">
        <f t="shared" si="1"/>
        <v>0</v>
      </c>
    </row>
    <row r="70" spans="1:6" x14ac:dyDescent="0.25">
      <c r="A70" s="3" t="s">
        <v>74</v>
      </c>
      <c r="B70" s="5" t="s">
        <v>135</v>
      </c>
      <c r="C70" s="13">
        <v>382.90800000000002</v>
      </c>
      <c r="D70" s="13">
        <v>0</v>
      </c>
      <c r="E70" s="4">
        <f t="shared" si="0"/>
        <v>382.90800000000002</v>
      </c>
      <c r="F70" s="14">
        <f t="shared" si="1"/>
        <v>0</v>
      </c>
    </row>
    <row r="71" spans="1:6" x14ac:dyDescent="0.25">
      <c r="A71" s="3" t="s">
        <v>18</v>
      </c>
      <c r="B71" s="5" t="s">
        <v>136</v>
      </c>
      <c r="C71" s="13">
        <v>238.90799999999999</v>
      </c>
      <c r="D71" s="13">
        <v>0</v>
      </c>
      <c r="E71" s="4">
        <f t="shared" si="0"/>
        <v>238.90799999999999</v>
      </c>
      <c r="F71" s="14">
        <f t="shared" si="1"/>
        <v>0</v>
      </c>
    </row>
    <row r="72" spans="1:6" x14ac:dyDescent="0.25">
      <c r="A72" s="3" t="s">
        <v>17</v>
      </c>
      <c r="B72" s="5" t="s">
        <v>137</v>
      </c>
      <c r="C72" s="13">
        <v>144</v>
      </c>
      <c r="D72" s="13">
        <v>0</v>
      </c>
      <c r="E72" s="4">
        <f t="shared" si="0"/>
        <v>144</v>
      </c>
      <c r="F72" s="14">
        <f t="shared" si="1"/>
        <v>0</v>
      </c>
    </row>
    <row r="73" spans="1:6" x14ac:dyDescent="0.25">
      <c r="A73" s="3" t="s">
        <v>75</v>
      </c>
      <c r="B73" s="5" t="s">
        <v>266</v>
      </c>
      <c r="C73" s="13">
        <v>5000</v>
      </c>
      <c r="D73" s="13">
        <v>0</v>
      </c>
      <c r="E73" s="4">
        <f t="shared" si="0"/>
        <v>5000</v>
      </c>
      <c r="F73" s="14">
        <f t="shared" si="1"/>
        <v>0</v>
      </c>
    </row>
    <row r="74" spans="1:6" x14ac:dyDescent="0.25">
      <c r="A74" s="3" t="s">
        <v>23</v>
      </c>
      <c r="B74" s="5" t="s">
        <v>267</v>
      </c>
      <c r="C74" s="13">
        <v>5000</v>
      </c>
      <c r="D74" s="13">
        <v>0</v>
      </c>
      <c r="E74" s="4">
        <f t="shared" si="0"/>
        <v>5000</v>
      </c>
      <c r="F74" s="14">
        <f t="shared" si="1"/>
        <v>0</v>
      </c>
    </row>
    <row r="75" spans="1:6" x14ac:dyDescent="0.25">
      <c r="A75" s="3" t="s">
        <v>43</v>
      </c>
      <c r="B75" s="5" t="s">
        <v>138</v>
      </c>
      <c r="C75" s="13">
        <v>2923.335</v>
      </c>
      <c r="D75" s="13">
        <v>1461.6675</v>
      </c>
      <c r="E75" s="4">
        <f t="shared" si="0"/>
        <v>1461.6675</v>
      </c>
      <c r="F75" s="14">
        <f t="shared" si="1"/>
        <v>0.5</v>
      </c>
    </row>
    <row r="76" spans="1:6" x14ac:dyDescent="0.25">
      <c r="A76" s="3" t="s">
        <v>44</v>
      </c>
      <c r="B76" s="5" t="s">
        <v>139</v>
      </c>
      <c r="C76" s="13">
        <v>2923.335</v>
      </c>
      <c r="D76" s="13">
        <v>1461.6675</v>
      </c>
      <c r="E76" s="4">
        <f t="shared" si="0"/>
        <v>1461.6675</v>
      </c>
      <c r="F76" s="14">
        <f t="shared" si="1"/>
        <v>0.5</v>
      </c>
    </row>
    <row r="77" spans="1:6" ht="47.25" x14ac:dyDescent="0.25">
      <c r="A77" s="3" t="s">
        <v>71</v>
      </c>
      <c r="B77" s="5" t="s">
        <v>268</v>
      </c>
      <c r="C77" s="13">
        <v>0</v>
      </c>
      <c r="D77" s="13">
        <v>0</v>
      </c>
      <c r="E77" s="4">
        <f t="shared" si="0"/>
        <v>0</v>
      </c>
      <c r="F77" s="14" t="s">
        <v>298</v>
      </c>
    </row>
    <row r="78" spans="1:6" x14ac:dyDescent="0.25">
      <c r="A78" s="3" t="s">
        <v>72</v>
      </c>
      <c r="B78" s="5" t="s">
        <v>269</v>
      </c>
      <c r="C78" s="13">
        <v>0</v>
      </c>
      <c r="D78" s="13">
        <v>0</v>
      </c>
      <c r="E78" s="4">
        <f t="shared" si="0"/>
        <v>0</v>
      </c>
      <c r="F78" s="14" t="s">
        <v>298</v>
      </c>
    </row>
    <row r="79" spans="1:6" x14ac:dyDescent="0.25">
      <c r="A79" s="3" t="s">
        <v>15</v>
      </c>
      <c r="B79" s="5" t="s">
        <v>270</v>
      </c>
      <c r="C79" s="13">
        <v>0</v>
      </c>
      <c r="D79" s="13">
        <v>0</v>
      </c>
      <c r="E79" s="4">
        <f t="shared" ref="E79:E133" si="2">C79-D79</f>
        <v>0</v>
      </c>
      <c r="F79" s="14" t="s">
        <v>298</v>
      </c>
    </row>
    <row r="80" spans="1:6" ht="31.5" x14ac:dyDescent="0.25">
      <c r="A80" s="3" t="s">
        <v>16</v>
      </c>
      <c r="B80" s="5" t="s">
        <v>271</v>
      </c>
      <c r="C80" s="13">
        <v>0</v>
      </c>
      <c r="D80" s="13">
        <v>0</v>
      </c>
      <c r="E80" s="4">
        <f t="shared" si="2"/>
        <v>0</v>
      </c>
      <c r="F80" s="14" t="s">
        <v>298</v>
      </c>
    </row>
    <row r="81" spans="1:6" x14ac:dyDescent="0.25">
      <c r="A81" s="3" t="s">
        <v>73</v>
      </c>
      <c r="B81" s="5" t="s">
        <v>272</v>
      </c>
      <c r="C81" s="13">
        <v>0</v>
      </c>
      <c r="D81" s="13">
        <v>0</v>
      </c>
      <c r="E81" s="4">
        <f t="shared" si="2"/>
        <v>0</v>
      </c>
      <c r="F81" s="14" t="s">
        <v>298</v>
      </c>
    </row>
    <row r="82" spans="1:6" x14ac:dyDescent="0.25">
      <c r="A82" s="3" t="s">
        <v>74</v>
      </c>
      <c r="B82" s="5" t="s">
        <v>273</v>
      </c>
      <c r="C82" s="13">
        <v>0</v>
      </c>
      <c r="D82" s="13">
        <v>0</v>
      </c>
      <c r="E82" s="4">
        <f t="shared" si="2"/>
        <v>0</v>
      </c>
      <c r="F82" s="14" t="s">
        <v>298</v>
      </c>
    </row>
    <row r="83" spans="1:6" x14ac:dyDescent="0.25">
      <c r="A83" s="3" t="s">
        <v>18</v>
      </c>
      <c r="B83" s="5" t="s">
        <v>274</v>
      </c>
      <c r="C83" s="13">
        <v>0</v>
      </c>
      <c r="D83" s="13">
        <v>0</v>
      </c>
      <c r="E83" s="4">
        <f t="shared" si="2"/>
        <v>0</v>
      </c>
      <c r="F83" s="14" t="s">
        <v>298</v>
      </c>
    </row>
    <row r="84" spans="1:6" x14ac:dyDescent="0.25">
      <c r="A84" s="3" t="s">
        <v>17</v>
      </c>
      <c r="B84" s="5" t="s">
        <v>275</v>
      </c>
      <c r="C84" s="13">
        <v>0</v>
      </c>
      <c r="D84" s="13">
        <v>0</v>
      </c>
      <c r="E84" s="4">
        <f t="shared" si="2"/>
        <v>0</v>
      </c>
      <c r="F84" s="14" t="s">
        <v>298</v>
      </c>
    </row>
    <row r="85" spans="1:6" x14ac:dyDescent="0.25">
      <c r="A85" s="3" t="s">
        <v>19</v>
      </c>
      <c r="B85" s="5" t="s">
        <v>276</v>
      </c>
      <c r="C85" s="13">
        <v>0</v>
      </c>
      <c r="D85" s="13">
        <v>0</v>
      </c>
      <c r="E85" s="4">
        <f t="shared" si="2"/>
        <v>0</v>
      </c>
      <c r="F85" s="14" t="s">
        <v>298</v>
      </c>
    </row>
    <row r="86" spans="1:6" x14ac:dyDescent="0.25">
      <c r="A86" s="3" t="s">
        <v>78</v>
      </c>
      <c r="B86" s="5" t="s">
        <v>140</v>
      </c>
      <c r="C86" s="13">
        <v>2923.335</v>
      </c>
      <c r="D86" s="13">
        <v>1461.6675</v>
      </c>
      <c r="E86" s="4">
        <f t="shared" si="2"/>
        <v>1461.6675</v>
      </c>
      <c r="F86" s="14">
        <f t="shared" ref="F86:F133" si="3">D86/C86</f>
        <v>0.5</v>
      </c>
    </row>
    <row r="87" spans="1:6" x14ac:dyDescent="0.25">
      <c r="A87" s="3" t="s">
        <v>24</v>
      </c>
      <c r="B87" s="5" t="s">
        <v>141</v>
      </c>
      <c r="C87" s="13">
        <v>2923.335</v>
      </c>
      <c r="D87" s="13">
        <v>1461.6675</v>
      </c>
      <c r="E87" s="4">
        <f t="shared" si="2"/>
        <v>1461.6675</v>
      </c>
      <c r="F87" s="14">
        <f t="shared" si="3"/>
        <v>0.5</v>
      </c>
    </row>
    <row r="88" spans="1:6" x14ac:dyDescent="0.25">
      <c r="A88" s="3" t="s">
        <v>45</v>
      </c>
      <c r="B88" s="5" t="s">
        <v>142</v>
      </c>
      <c r="C88" s="13">
        <v>7618.6480000000001</v>
      </c>
      <c r="D88" s="13">
        <v>1317.04718</v>
      </c>
      <c r="E88" s="4">
        <f t="shared" si="2"/>
        <v>6301.6008199999997</v>
      </c>
      <c r="F88" s="14">
        <f t="shared" si="3"/>
        <v>0.17287150948567254</v>
      </c>
    </row>
    <row r="89" spans="1:6" ht="31.5" x14ac:dyDescent="0.25">
      <c r="A89" s="3" t="s">
        <v>46</v>
      </c>
      <c r="B89" s="5" t="s">
        <v>143</v>
      </c>
      <c r="C89" s="13">
        <v>7618.6480000000001</v>
      </c>
      <c r="D89" s="13">
        <v>1317.04718</v>
      </c>
      <c r="E89" s="4">
        <f t="shared" si="2"/>
        <v>6301.6008199999997</v>
      </c>
      <c r="F89" s="14">
        <f t="shared" si="3"/>
        <v>0.17287150948567254</v>
      </c>
    </row>
    <row r="90" spans="1:6" ht="47.25" x14ac:dyDescent="0.25">
      <c r="A90" s="3" t="s">
        <v>71</v>
      </c>
      <c r="B90" s="5" t="s">
        <v>144</v>
      </c>
      <c r="C90" s="13">
        <v>3110.248</v>
      </c>
      <c r="D90" s="13">
        <v>1317.04718</v>
      </c>
      <c r="E90" s="4">
        <f t="shared" si="2"/>
        <v>1793.20082</v>
      </c>
      <c r="F90" s="14">
        <f t="shared" si="3"/>
        <v>0.4234540718296419</v>
      </c>
    </row>
    <row r="91" spans="1:6" x14ac:dyDescent="0.25">
      <c r="A91" s="3" t="s">
        <v>79</v>
      </c>
      <c r="B91" s="5" t="s">
        <v>145</v>
      </c>
      <c r="C91" s="13">
        <v>3110.248</v>
      </c>
      <c r="D91" s="13">
        <v>1317.04718</v>
      </c>
      <c r="E91" s="4">
        <f t="shared" si="2"/>
        <v>1793.20082</v>
      </c>
      <c r="F91" s="14">
        <f t="shared" si="3"/>
        <v>0.4234540718296419</v>
      </c>
    </row>
    <row r="92" spans="1:6" x14ac:dyDescent="0.25">
      <c r="A92" s="3" t="s">
        <v>25</v>
      </c>
      <c r="B92" s="5" t="s">
        <v>146</v>
      </c>
      <c r="C92" s="13">
        <v>2388.8233500000001</v>
      </c>
      <c r="D92" s="13">
        <v>1111.876</v>
      </c>
      <c r="E92" s="4">
        <f t="shared" si="2"/>
        <v>1276.9473500000001</v>
      </c>
      <c r="F92" s="14">
        <f t="shared" si="3"/>
        <v>0.46544923466190996</v>
      </c>
    </row>
    <row r="93" spans="1:6" ht="31.5" x14ac:dyDescent="0.25">
      <c r="A93" s="3" t="s">
        <v>26</v>
      </c>
      <c r="B93" s="5" t="s">
        <v>147</v>
      </c>
      <c r="C93" s="13">
        <v>721.42465000000004</v>
      </c>
      <c r="D93" s="13">
        <v>205.17117999999999</v>
      </c>
      <c r="E93" s="4">
        <f t="shared" si="2"/>
        <v>516.25347000000011</v>
      </c>
      <c r="F93" s="14">
        <f t="shared" si="3"/>
        <v>0.28439724093153729</v>
      </c>
    </row>
    <row r="94" spans="1:6" x14ac:dyDescent="0.25">
      <c r="A94" s="3" t="s">
        <v>73</v>
      </c>
      <c r="B94" s="5" t="s">
        <v>148</v>
      </c>
      <c r="C94" s="13">
        <v>120.1</v>
      </c>
      <c r="D94" s="13">
        <v>0</v>
      </c>
      <c r="E94" s="4">
        <f t="shared" si="2"/>
        <v>120.1</v>
      </c>
      <c r="F94" s="14">
        <f t="shared" si="3"/>
        <v>0</v>
      </c>
    </row>
    <row r="95" spans="1:6" x14ac:dyDescent="0.25">
      <c r="A95" s="3" t="s">
        <v>74</v>
      </c>
      <c r="B95" s="5" t="s">
        <v>149</v>
      </c>
      <c r="C95" s="13">
        <v>120.1</v>
      </c>
      <c r="D95" s="13">
        <v>0</v>
      </c>
      <c r="E95" s="4">
        <f t="shared" si="2"/>
        <v>120.1</v>
      </c>
      <c r="F95" s="14">
        <f t="shared" si="3"/>
        <v>0</v>
      </c>
    </row>
    <row r="96" spans="1:6" x14ac:dyDescent="0.25">
      <c r="A96" s="3" t="s">
        <v>17</v>
      </c>
      <c r="B96" s="5" t="s">
        <v>150</v>
      </c>
      <c r="C96" s="13">
        <v>120.1</v>
      </c>
      <c r="D96" s="13">
        <v>0</v>
      </c>
      <c r="E96" s="4">
        <f t="shared" si="2"/>
        <v>120.1</v>
      </c>
      <c r="F96" s="14">
        <f t="shared" si="3"/>
        <v>0</v>
      </c>
    </row>
    <row r="97" spans="1:6" x14ac:dyDescent="0.25">
      <c r="A97" s="3" t="s">
        <v>75</v>
      </c>
      <c r="B97" s="5" t="s">
        <v>151</v>
      </c>
      <c r="C97" s="13">
        <v>4388.3</v>
      </c>
      <c r="D97" s="13">
        <v>0</v>
      </c>
      <c r="E97" s="4">
        <f t="shared" si="2"/>
        <v>4388.3</v>
      </c>
      <c r="F97" s="14">
        <f t="shared" si="3"/>
        <v>0</v>
      </c>
    </row>
    <row r="98" spans="1:6" x14ac:dyDescent="0.25">
      <c r="A98" s="3" t="s">
        <v>23</v>
      </c>
      <c r="B98" s="5" t="s">
        <v>152</v>
      </c>
      <c r="C98" s="13">
        <v>4388.3</v>
      </c>
      <c r="D98" s="13">
        <v>0</v>
      </c>
      <c r="E98" s="4">
        <f t="shared" si="2"/>
        <v>4388.3</v>
      </c>
      <c r="F98" s="14">
        <f t="shared" si="3"/>
        <v>0</v>
      </c>
    </row>
    <row r="99" spans="1:6" x14ac:dyDescent="0.25">
      <c r="A99" s="3" t="s">
        <v>47</v>
      </c>
      <c r="B99" s="5" t="s">
        <v>153</v>
      </c>
      <c r="C99" s="13">
        <v>23500.39011</v>
      </c>
      <c r="D99" s="13">
        <v>1600</v>
      </c>
      <c r="E99" s="4">
        <f t="shared" si="2"/>
        <v>21900.39011</v>
      </c>
      <c r="F99" s="14">
        <f t="shared" si="3"/>
        <v>6.8083976160002557E-2</v>
      </c>
    </row>
    <row r="100" spans="1:6" x14ac:dyDescent="0.25">
      <c r="A100" s="3" t="s">
        <v>48</v>
      </c>
      <c r="B100" s="5" t="s">
        <v>154</v>
      </c>
      <c r="C100" s="13">
        <v>19848.590110000001</v>
      </c>
      <c r="D100" s="13">
        <v>0</v>
      </c>
      <c r="E100" s="4">
        <f t="shared" si="2"/>
        <v>19848.590110000001</v>
      </c>
      <c r="F100" s="14">
        <f t="shared" si="3"/>
        <v>0</v>
      </c>
    </row>
    <row r="101" spans="1:6" x14ac:dyDescent="0.25">
      <c r="A101" s="3" t="s">
        <v>73</v>
      </c>
      <c r="B101" s="5" t="s">
        <v>155</v>
      </c>
      <c r="C101" s="13">
        <v>19848.590110000001</v>
      </c>
      <c r="D101" s="13">
        <v>0</v>
      </c>
      <c r="E101" s="4">
        <f t="shared" si="2"/>
        <v>19848.590110000001</v>
      </c>
      <c r="F101" s="14">
        <f t="shared" si="3"/>
        <v>0</v>
      </c>
    </row>
    <row r="102" spans="1:6" x14ac:dyDescent="0.25">
      <c r="A102" s="3" t="s">
        <v>74</v>
      </c>
      <c r="B102" s="5" t="s">
        <v>156</v>
      </c>
      <c r="C102" s="13">
        <v>19848.590110000001</v>
      </c>
      <c r="D102" s="13">
        <v>0</v>
      </c>
      <c r="E102" s="4">
        <f t="shared" si="2"/>
        <v>19848.590110000001</v>
      </c>
      <c r="F102" s="14">
        <f t="shared" si="3"/>
        <v>0</v>
      </c>
    </row>
    <row r="103" spans="1:6" ht="31.5" x14ac:dyDescent="0.25">
      <c r="A103" s="3" t="s">
        <v>27</v>
      </c>
      <c r="B103" s="5" t="s">
        <v>157</v>
      </c>
      <c r="C103" s="13">
        <v>19848.590110000001</v>
      </c>
      <c r="D103" s="13">
        <v>0</v>
      </c>
      <c r="E103" s="4">
        <f t="shared" si="2"/>
        <v>19848.590110000001</v>
      </c>
      <c r="F103" s="14">
        <f t="shared" si="3"/>
        <v>0</v>
      </c>
    </row>
    <row r="104" spans="1:6" x14ac:dyDescent="0.25">
      <c r="A104" s="3" t="s">
        <v>49</v>
      </c>
      <c r="B104" s="5" t="s">
        <v>158</v>
      </c>
      <c r="C104" s="13">
        <v>3651.8</v>
      </c>
      <c r="D104" s="13">
        <v>1600</v>
      </c>
      <c r="E104" s="4">
        <f t="shared" si="2"/>
        <v>2051.8000000000002</v>
      </c>
      <c r="F104" s="14">
        <f t="shared" si="3"/>
        <v>0.43814009529547071</v>
      </c>
    </row>
    <row r="105" spans="1:6" x14ac:dyDescent="0.25">
      <c r="A105" s="3" t="s">
        <v>75</v>
      </c>
      <c r="B105" s="5" t="s">
        <v>159</v>
      </c>
      <c r="C105" s="13">
        <v>3651.8</v>
      </c>
      <c r="D105" s="13">
        <v>1600</v>
      </c>
      <c r="E105" s="4">
        <f t="shared" si="2"/>
        <v>2051.8000000000002</v>
      </c>
      <c r="F105" s="14">
        <f t="shared" si="3"/>
        <v>0.43814009529547071</v>
      </c>
    </row>
    <row r="106" spans="1:6" ht="31.5" x14ac:dyDescent="0.25">
      <c r="A106" s="3" t="s">
        <v>80</v>
      </c>
      <c r="B106" s="5" t="s">
        <v>160</v>
      </c>
      <c r="C106" s="13">
        <v>3651.8</v>
      </c>
      <c r="D106" s="13">
        <v>1600</v>
      </c>
      <c r="E106" s="4">
        <f t="shared" si="2"/>
        <v>2051.8000000000002</v>
      </c>
      <c r="F106" s="14">
        <f t="shared" si="3"/>
        <v>0.43814009529547071</v>
      </c>
    </row>
    <row r="107" spans="1:6" ht="47.25" x14ac:dyDescent="0.25">
      <c r="A107" s="3" t="s">
        <v>28</v>
      </c>
      <c r="B107" s="5" t="s">
        <v>161</v>
      </c>
      <c r="C107" s="13">
        <v>3651.8</v>
      </c>
      <c r="D107" s="13">
        <v>1600</v>
      </c>
      <c r="E107" s="4">
        <f t="shared" si="2"/>
        <v>2051.8000000000002</v>
      </c>
      <c r="F107" s="14">
        <f t="shared" si="3"/>
        <v>0.43814009529547071</v>
      </c>
    </row>
    <row r="108" spans="1:6" x14ac:dyDescent="0.25">
      <c r="A108" s="3" t="s">
        <v>50</v>
      </c>
      <c r="B108" s="5" t="s">
        <v>162</v>
      </c>
      <c r="C108" s="13">
        <v>11172.566000000001</v>
      </c>
      <c r="D108" s="13">
        <v>10162.766900000001</v>
      </c>
      <c r="E108" s="4">
        <f t="shared" si="2"/>
        <v>1009.7991000000002</v>
      </c>
      <c r="F108" s="14">
        <f t="shared" si="3"/>
        <v>0.90961797853778625</v>
      </c>
    </row>
    <row r="109" spans="1:6" x14ac:dyDescent="0.25">
      <c r="A109" s="3" t="s">
        <v>51</v>
      </c>
      <c r="B109" s="5" t="s">
        <v>163</v>
      </c>
      <c r="C109" s="13">
        <v>1178.086</v>
      </c>
      <c r="D109" s="13">
        <v>168.2869</v>
      </c>
      <c r="E109" s="4">
        <f t="shared" si="2"/>
        <v>1009.7991</v>
      </c>
      <c r="F109" s="14">
        <f t="shared" si="3"/>
        <v>0.14284772079457697</v>
      </c>
    </row>
    <row r="110" spans="1:6" x14ac:dyDescent="0.25">
      <c r="A110" s="3" t="s">
        <v>73</v>
      </c>
      <c r="B110" s="5" t="s">
        <v>164</v>
      </c>
      <c r="C110" s="13">
        <v>1178.086</v>
      </c>
      <c r="D110" s="13">
        <v>168.2869</v>
      </c>
      <c r="E110" s="4">
        <f t="shared" si="2"/>
        <v>1009.7991</v>
      </c>
      <c r="F110" s="14">
        <f t="shared" si="3"/>
        <v>0.14284772079457697</v>
      </c>
    </row>
    <row r="111" spans="1:6" x14ac:dyDescent="0.25">
      <c r="A111" s="3" t="s">
        <v>74</v>
      </c>
      <c r="B111" s="5" t="s">
        <v>165</v>
      </c>
      <c r="C111" s="13">
        <v>1178.086</v>
      </c>
      <c r="D111" s="13">
        <v>168.2869</v>
      </c>
      <c r="E111" s="4">
        <f t="shared" si="2"/>
        <v>1009.7991</v>
      </c>
      <c r="F111" s="14">
        <f t="shared" si="3"/>
        <v>0.14284772079457697</v>
      </c>
    </row>
    <row r="112" spans="1:6" ht="31.5" x14ac:dyDescent="0.25">
      <c r="A112" s="3" t="s">
        <v>27</v>
      </c>
      <c r="B112" s="5" t="s">
        <v>166</v>
      </c>
      <c r="C112" s="13">
        <v>1178.086</v>
      </c>
      <c r="D112" s="13">
        <v>168.2869</v>
      </c>
      <c r="E112" s="4">
        <f t="shared" si="2"/>
        <v>1009.7991</v>
      </c>
      <c r="F112" s="14">
        <f t="shared" si="3"/>
        <v>0.14284772079457697</v>
      </c>
    </row>
    <row r="113" spans="1:6" x14ac:dyDescent="0.25">
      <c r="A113" s="3" t="s">
        <v>277</v>
      </c>
      <c r="B113" s="5" t="s">
        <v>278</v>
      </c>
      <c r="C113" s="13">
        <v>0</v>
      </c>
      <c r="D113" s="13">
        <v>0</v>
      </c>
      <c r="E113" s="4">
        <f t="shared" si="2"/>
        <v>0</v>
      </c>
      <c r="F113" s="14" t="s">
        <v>298</v>
      </c>
    </row>
    <row r="114" spans="1:6" x14ac:dyDescent="0.25">
      <c r="A114" s="3" t="s">
        <v>73</v>
      </c>
      <c r="B114" s="5" t="s">
        <v>279</v>
      </c>
      <c r="C114" s="13">
        <v>0</v>
      </c>
      <c r="D114" s="13">
        <v>0</v>
      </c>
      <c r="E114" s="4">
        <f t="shared" si="2"/>
        <v>0</v>
      </c>
      <c r="F114" s="14" t="s">
        <v>298</v>
      </c>
    </row>
    <row r="115" spans="1:6" x14ac:dyDescent="0.25">
      <c r="A115" s="3" t="s">
        <v>74</v>
      </c>
      <c r="B115" s="5" t="s">
        <v>280</v>
      </c>
      <c r="C115" s="13">
        <v>0</v>
      </c>
      <c r="D115" s="13">
        <v>0</v>
      </c>
      <c r="E115" s="4">
        <f t="shared" si="2"/>
        <v>0</v>
      </c>
      <c r="F115" s="14" t="s">
        <v>298</v>
      </c>
    </row>
    <row r="116" spans="1:6" x14ac:dyDescent="0.25">
      <c r="A116" s="3" t="s">
        <v>17</v>
      </c>
      <c r="B116" s="5" t="s">
        <v>281</v>
      </c>
      <c r="C116" s="13">
        <v>0</v>
      </c>
      <c r="D116" s="13">
        <v>0</v>
      </c>
      <c r="E116" s="4">
        <f t="shared" si="2"/>
        <v>0</v>
      </c>
      <c r="F116" s="14" t="s">
        <v>298</v>
      </c>
    </row>
    <row r="117" spans="1:6" x14ac:dyDescent="0.25">
      <c r="A117" s="3" t="s">
        <v>52</v>
      </c>
      <c r="B117" s="5" t="s">
        <v>167</v>
      </c>
      <c r="C117" s="13">
        <v>9994.48</v>
      </c>
      <c r="D117" s="13">
        <v>9994.48</v>
      </c>
      <c r="E117" s="4">
        <f t="shared" si="2"/>
        <v>0</v>
      </c>
      <c r="F117" s="14">
        <f t="shared" si="3"/>
        <v>1</v>
      </c>
    </row>
    <row r="118" spans="1:6" x14ac:dyDescent="0.25">
      <c r="A118" s="3" t="s">
        <v>73</v>
      </c>
      <c r="B118" s="5" t="s">
        <v>168</v>
      </c>
      <c r="C118" s="13">
        <v>9994.48</v>
      </c>
      <c r="D118" s="13">
        <v>9994.48</v>
      </c>
      <c r="E118" s="4">
        <f t="shared" si="2"/>
        <v>0</v>
      </c>
      <c r="F118" s="14">
        <f t="shared" si="3"/>
        <v>1</v>
      </c>
    </row>
    <row r="119" spans="1:6" x14ac:dyDescent="0.25">
      <c r="A119" s="3" t="s">
        <v>74</v>
      </c>
      <c r="B119" s="5" t="s">
        <v>169</v>
      </c>
      <c r="C119" s="13">
        <v>9994.48</v>
      </c>
      <c r="D119" s="13">
        <v>9994.48</v>
      </c>
      <c r="E119" s="4">
        <f t="shared" si="2"/>
        <v>0</v>
      </c>
      <c r="F119" s="14">
        <f t="shared" si="3"/>
        <v>1</v>
      </c>
    </row>
    <row r="120" spans="1:6" x14ac:dyDescent="0.25">
      <c r="A120" s="3" t="s">
        <v>17</v>
      </c>
      <c r="B120" s="5" t="s">
        <v>170</v>
      </c>
      <c r="C120" s="13">
        <v>9994.48</v>
      </c>
      <c r="D120" s="13">
        <v>9994.48</v>
      </c>
      <c r="E120" s="4">
        <f t="shared" si="2"/>
        <v>0</v>
      </c>
      <c r="F120" s="14">
        <f t="shared" si="3"/>
        <v>1</v>
      </c>
    </row>
    <row r="121" spans="1:6" x14ac:dyDescent="0.25">
      <c r="A121" s="3" t="s">
        <v>19</v>
      </c>
      <c r="B121" s="5" t="s">
        <v>171</v>
      </c>
      <c r="C121" s="13">
        <v>0</v>
      </c>
      <c r="D121" s="13">
        <v>0</v>
      </c>
      <c r="E121" s="4">
        <f t="shared" si="2"/>
        <v>0</v>
      </c>
      <c r="F121" s="14" t="s">
        <v>298</v>
      </c>
    </row>
    <row r="122" spans="1:6" x14ac:dyDescent="0.25">
      <c r="A122" s="3" t="s">
        <v>53</v>
      </c>
      <c r="B122" s="5" t="s">
        <v>172</v>
      </c>
      <c r="C122" s="13">
        <v>1403658.83173</v>
      </c>
      <c r="D122" s="13">
        <v>721499.99890999997</v>
      </c>
      <c r="E122" s="4">
        <f t="shared" si="2"/>
        <v>682158.83282000001</v>
      </c>
      <c r="F122" s="14">
        <f t="shared" si="3"/>
        <v>0.51401379209843756</v>
      </c>
    </row>
    <row r="123" spans="1:6" x14ac:dyDescent="0.25">
      <c r="A123" s="3" t="s">
        <v>54</v>
      </c>
      <c r="B123" s="5" t="s">
        <v>173</v>
      </c>
      <c r="C123" s="13">
        <v>395008.51024000003</v>
      </c>
      <c r="D123" s="13">
        <v>173161.57816999999</v>
      </c>
      <c r="E123" s="4">
        <f t="shared" si="2"/>
        <v>221846.93207000004</v>
      </c>
      <c r="F123" s="14">
        <f t="shared" si="3"/>
        <v>0.43837429746713596</v>
      </c>
    </row>
    <row r="124" spans="1:6" ht="31.5" x14ac:dyDescent="0.25">
      <c r="A124" s="3" t="s">
        <v>81</v>
      </c>
      <c r="B124" s="5" t="s">
        <v>174</v>
      </c>
      <c r="C124" s="13">
        <v>395008.51024000003</v>
      </c>
      <c r="D124" s="13">
        <v>173161.57816999999</v>
      </c>
      <c r="E124" s="4">
        <f t="shared" si="2"/>
        <v>221846.93207000004</v>
      </c>
      <c r="F124" s="14">
        <f t="shared" si="3"/>
        <v>0.43837429746713596</v>
      </c>
    </row>
    <row r="125" spans="1:6" x14ac:dyDescent="0.25">
      <c r="A125" s="3" t="s">
        <v>82</v>
      </c>
      <c r="B125" s="5" t="s">
        <v>175</v>
      </c>
      <c r="C125" s="13">
        <v>395008.51024000003</v>
      </c>
      <c r="D125" s="13">
        <v>173161.57816999999</v>
      </c>
      <c r="E125" s="4">
        <f t="shared" si="2"/>
        <v>221846.93207000004</v>
      </c>
      <c r="F125" s="14">
        <f t="shared" si="3"/>
        <v>0.43837429746713596</v>
      </c>
    </row>
    <row r="126" spans="1:6" ht="31.5" x14ac:dyDescent="0.25">
      <c r="A126" s="3" t="s">
        <v>29</v>
      </c>
      <c r="B126" s="5" t="s">
        <v>176</v>
      </c>
      <c r="C126" s="13">
        <v>395008.51024000003</v>
      </c>
      <c r="D126" s="13">
        <v>173161.57816999999</v>
      </c>
      <c r="E126" s="4">
        <f t="shared" si="2"/>
        <v>221846.93207000004</v>
      </c>
      <c r="F126" s="14">
        <f t="shared" si="3"/>
        <v>0.43837429746713596</v>
      </c>
    </row>
    <row r="127" spans="1:6" x14ac:dyDescent="0.25">
      <c r="A127" s="3" t="s">
        <v>55</v>
      </c>
      <c r="B127" s="5" t="s">
        <v>177</v>
      </c>
      <c r="C127" s="13">
        <v>898278.68197000003</v>
      </c>
      <c r="D127" s="13">
        <v>496365.09807999997</v>
      </c>
      <c r="E127" s="4">
        <f t="shared" si="2"/>
        <v>401913.58389000007</v>
      </c>
      <c r="F127" s="14">
        <f t="shared" si="3"/>
        <v>0.55257361445050657</v>
      </c>
    </row>
    <row r="128" spans="1:6" ht="31.5" x14ac:dyDescent="0.25">
      <c r="A128" s="3" t="s">
        <v>81</v>
      </c>
      <c r="B128" s="5" t="s">
        <v>178</v>
      </c>
      <c r="C128" s="13">
        <v>898278.68197000003</v>
      </c>
      <c r="D128" s="13">
        <v>496365.09807999997</v>
      </c>
      <c r="E128" s="4">
        <f t="shared" si="2"/>
        <v>401913.58389000007</v>
      </c>
      <c r="F128" s="14">
        <f t="shared" si="3"/>
        <v>0.55257361445050657</v>
      </c>
    </row>
    <row r="129" spans="1:6" x14ac:dyDescent="0.25">
      <c r="A129" s="3" t="s">
        <v>82</v>
      </c>
      <c r="B129" s="5" t="s">
        <v>179</v>
      </c>
      <c r="C129" s="13">
        <v>898278.68197000003</v>
      </c>
      <c r="D129" s="13">
        <v>496365.09807999997</v>
      </c>
      <c r="E129" s="4">
        <f t="shared" si="2"/>
        <v>401913.58389000007</v>
      </c>
      <c r="F129" s="14">
        <f t="shared" si="3"/>
        <v>0.55257361445050657</v>
      </c>
    </row>
    <row r="130" spans="1:6" ht="31.5" x14ac:dyDescent="0.25">
      <c r="A130" s="3" t="s">
        <v>29</v>
      </c>
      <c r="B130" s="5" t="s">
        <v>180</v>
      </c>
      <c r="C130" s="13">
        <v>898278.68197000003</v>
      </c>
      <c r="D130" s="13">
        <v>496365.09807999997</v>
      </c>
      <c r="E130" s="4">
        <f t="shared" si="2"/>
        <v>401913.58389000007</v>
      </c>
      <c r="F130" s="14">
        <f t="shared" si="3"/>
        <v>0.55257361445050657</v>
      </c>
    </row>
    <row r="131" spans="1:6" x14ac:dyDescent="0.25">
      <c r="A131" s="3" t="s">
        <v>56</v>
      </c>
      <c r="B131" s="5" t="s">
        <v>181</v>
      </c>
      <c r="C131" s="13">
        <v>91980.193540000007</v>
      </c>
      <c r="D131" s="13">
        <v>43958.331170000005</v>
      </c>
      <c r="E131" s="4">
        <f t="shared" si="2"/>
        <v>48021.862370000003</v>
      </c>
      <c r="F131" s="14">
        <f t="shared" si="3"/>
        <v>0.47791083578100507</v>
      </c>
    </row>
    <row r="132" spans="1:6" ht="31.5" x14ac:dyDescent="0.25">
      <c r="A132" s="3" t="s">
        <v>81</v>
      </c>
      <c r="B132" s="5" t="s">
        <v>182</v>
      </c>
      <c r="C132" s="13">
        <v>91980.193540000007</v>
      </c>
      <c r="D132" s="13">
        <v>43958.331170000005</v>
      </c>
      <c r="E132" s="4">
        <f t="shared" si="2"/>
        <v>48021.862370000003</v>
      </c>
      <c r="F132" s="14">
        <f t="shared" si="3"/>
        <v>0.47791083578100507</v>
      </c>
    </row>
    <row r="133" spans="1:6" x14ac:dyDescent="0.25">
      <c r="A133" s="3" t="s">
        <v>82</v>
      </c>
      <c r="B133" s="5" t="s">
        <v>183</v>
      </c>
      <c r="C133" s="13">
        <v>91980.193540000007</v>
      </c>
      <c r="D133" s="13">
        <v>43958.331170000005</v>
      </c>
      <c r="E133" s="4">
        <f t="shared" si="2"/>
        <v>48021.862370000003</v>
      </c>
      <c r="F133" s="14">
        <f t="shared" si="3"/>
        <v>0.47791083578100507</v>
      </c>
    </row>
    <row r="134" spans="1:6" ht="31.5" x14ac:dyDescent="0.25">
      <c r="A134" s="3" t="s">
        <v>29</v>
      </c>
      <c r="B134" s="5" t="s">
        <v>184</v>
      </c>
      <c r="C134" s="13">
        <v>91980.193540000007</v>
      </c>
      <c r="D134" s="13">
        <v>43958.331170000005</v>
      </c>
      <c r="E134" s="4">
        <f t="shared" ref="E134:E195" si="4">C134-D134</f>
        <v>48021.862370000003</v>
      </c>
      <c r="F134" s="14">
        <f t="shared" ref="F134:F195" si="5">D134/C134</f>
        <v>0.47791083578100507</v>
      </c>
    </row>
    <row r="135" spans="1:6" x14ac:dyDescent="0.25">
      <c r="A135" s="3" t="s">
        <v>57</v>
      </c>
      <c r="B135" s="5" t="s">
        <v>185</v>
      </c>
      <c r="C135" s="13">
        <v>18391.44598</v>
      </c>
      <c r="D135" s="13">
        <v>8014.9914900000003</v>
      </c>
      <c r="E135" s="4">
        <f t="shared" si="4"/>
        <v>10376.45449</v>
      </c>
      <c r="F135" s="14">
        <f t="shared" si="5"/>
        <v>0.43579996367419938</v>
      </c>
    </row>
    <row r="136" spans="1:6" ht="47.25" x14ac:dyDescent="0.25">
      <c r="A136" s="3" t="s">
        <v>71</v>
      </c>
      <c r="B136" s="5" t="s">
        <v>186</v>
      </c>
      <c r="C136" s="13">
        <v>15505.56997</v>
      </c>
      <c r="D136" s="13">
        <v>7264.1535599999997</v>
      </c>
      <c r="E136" s="4">
        <f t="shared" si="4"/>
        <v>8241.4164100000016</v>
      </c>
      <c r="F136" s="14">
        <f t="shared" si="5"/>
        <v>0.46848671632546246</v>
      </c>
    </row>
    <row r="137" spans="1:6" x14ac:dyDescent="0.25">
      <c r="A137" s="3" t="s">
        <v>79</v>
      </c>
      <c r="B137" s="5" t="s">
        <v>187</v>
      </c>
      <c r="C137" s="13">
        <v>10848.56997</v>
      </c>
      <c r="D137" s="13">
        <v>5051.0994900000005</v>
      </c>
      <c r="E137" s="4">
        <f t="shared" si="4"/>
        <v>5797.47048</v>
      </c>
      <c r="F137" s="14">
        <f t="shared" si="5"/>
        <v>0.46560048964683964</v>
      </c>
    </row>
    <row r="138" spans="1:6" x14ac:dyDescent="0.25">
      <c r="A138" s="3" t="s">
        <v>25</v>
      </c>
      <c r="B138" s="5" t="s">
        <v>188</v>
      </c>
      <c r="C138" s="13">
        <v>8332.2350000000006</v>
      </c>
      <c r="D138" s="13">
        <v>3744.6849999999999</v>
      </c>
      <c r="E138" s="4">
        <f t="shared" si="4"/>
        <v>4587.5500000000011</v>
      </c>
      <c r="F138" s="14">
        <f t="shared" si="5"/>
        <v>0.44942143374496757</v>
      </c>
    </row>
    <row r="139" spans="1:6" ht="31.5" x14ac:dyDescent="0.25">
      <c r="A139" s="3" t="s">
        <v>26</v>
      </c>
      <c r="B139" s="5" t="s">
        <v>189</v>
      </c>
      <c r="C139" s="13">
        <v>2516.3349700000003</v>
      </c>
      <c r="D139" s="13">
        <v>1306.4144899999999</v>
      </c>
      <c r="E139" s="4">
        <f t="shared" si="4"/>
        <v>1209.9204800000005</v>
      </c>
      <c r="F139" s="14">
        <f t="shared" si="5"/>
        <v>0.51917352243449522</v>
      </c>
    </row>
    <row r="140" spans="1:6" x14ac:dyDescent="0.25">
      <c r="A140" s="3" t="s">
        <v>72</v>
      </c>
      <c r="B140" s="5" t="s">
        <v>190</v>
      </c>
      <c r="C140" s="13">
        <v>4657</v>
      </c>
      <c r="D140" s="13">
        <v>2213.0540699999997</v>
      </c>
      <c r="E140" s="4">
        <f t="shared" si="4"/>
        <v>2443.9459300000003</v>
      </c>
      <c r="F140" s="14">
        <f t="shared" si="5"/>
        <v>0.47521023620356445</v>
      </c>
    </row>
    <row r="141" spans="1:6" x14ac:dyDescent="0.25">
      <c r="A141" s="3" t="s">
        <v>15</v>
      </c>
      <c r="B141" s="5" t="s">
        <v>191</v>
      </c>
      <c r="C141" s="13">
        <v>3576.80492</v>
      </c>
      <c r="D141" s="13">
        <v>1812.9046899999998</v>
      </c>
      <c r="E141" s="4">
        <f t="shared" si="4"/>
        <v>1763.9002300000002</v>
      </c>
      <c r="F141" s="14">
        <f t="shared" si="5"/>
        <v>0.50685031209362119</v>
      </c>
    </row>
    <row r="142" spans="1:6" ht="31.5" x14ac:dyDescent="0.25">
      <c r="A142" s="3" t="s">
        <v>16</v>
      </c>
      <c r="B142" s="5" t="s">
        <v>192</v>
      </c>
      <c r="C142" s="13">
        <v>1080.19508</v>
      </c>
      <c r="D142" s="13">
        <v>400.14938000000001</v>
      </c>
      <c r="E142" s="4">
        <f t="shared" si="4"/>
        <v>680.0456999999999</v>
      </c>
      <c r="F142" s="14">
        <f t="shared" si="5"/>
        <v>0.37044177242503273</v>
      </c>
    </row>
    <row r="143" spans="1:6" x14ac:dyDescent="0.25">
      <c r="A143" s="3" t="s">
        <v>73</v>
      </c>
      <c r="B143" s="5" t="s">
        <v>193</v>
      </c>
      <c r="C143" s="13">
        <v>2830.79405</v>
      </c>
      <c r="D143" s="13">
        <v>745.82803000000001</v>
      </c>
      <c r="E143" s="4">
        <f t="shared" si="4"/>
        <v>2084.9660199999998</v>
      </c>
      <c r="F143" s="14">
        <f t="shared" si="5"/>
        <v>0.26346954841169035</v>
      </c>
    </row>
    <row r="144" spans="1:6" x14ac:dyDescent="0.25">
      <c r="A144" s="3" t="s">
        <v>74</v>
      </c>
      <c r="B144" s="5" t="s">
        <v>194</v>
      </c>
      <c r="C144" s="13">
        <v>2830.79405</v>
      </c>
      <c r="D144" s="13">
        <v>745.82803000000001</v>
      </c>
      <c r="E144" s="4">
        <f t="shared" si="4"/>
        <v>2084.9660199999998</v>
      </c>
      <c r="F144" s="14">
        <f t="shared" si="5"/>
        <v>0.26346954841169035</v>
      </c>
    </row>
    <row r="145" spans="1:6" x14ac:dyDescent="0.25">
      <c r="A145" s="3" t="s">
        <v>18</v>
      </c>
      <c r="B145" s="5" t="s">
        <v>195</v>
      </c>
      <c r="C145" s="13">
        <v>403.012</v>
      </c>
      <c r="D145" s="13">
        <v>123.9</v>
      </c>
      <c r="E145" s="4">
        <f t="shared" si="4"/>
        <v>279.11199999999997</v>
      </c>
      <c r="F145" s="14">
        <f t="shared" si="5"/>
        <v>0.30743501434200471</v>
      </c>
    </row>
    <row r="146" spans="1:6" x14ac:dyDescent="0.25">
      <c r="A146" s="3" t="s">
        <v>17</v>
      </c>
      <c r="B146" s="5" t="s">
        <v>196</v>
      </c>
      <c r="C146" s="13">
        <v>2057.9181699999999</v>
      </c>
      <c r="D146" s="13">
        <v>515.03695000000005</v>
      </c>
      <c r="E146" s="4">
        <f t="shared" si="4"/>
        <v>1542.8812199999998</v>
      </c>
      <c r="F146" s="14">
        <f t="shared" si="5"/>
        <v>0.25027085989526981</v>
      </c>
    </row>
    <row r="147" spans="1:6" x14ac:dyDescent="0.25">
      <c r="A147" s="3" t="s">
        <v>19</v>
      </c>
      <c r="B147" s="5" t="s">
        <v>197</v>
      </c>
      <c r="C147" s="13">
        <v>369.86387999999999</v>
      </c>
      <c r="D147" s="13">
        <v>106.89108</v>
      </c>
      <c r="E147" s="4">
        <f t="shared" si="4"/>
        <v>262.97280000000001</v>
      </c>
      <c r="F147" s="14">
        <f t="shared" si="5"/>
        <v>0.28900113198401534</v>
      </c>
    </row>
    <row r="148" spans="1:6" x14ac:dyDescent="0.25">
      <c r="A148" s="3" t="s">
        <v>75</v>
      </c>
      <c r="B148" s="5" t="s">
        <v>198</v>
      </c>
      <c r="C148" s="13">
        <v>55.081960000000002</v>
      </c>
      <c r="D148" s="13">
        <v>5.0099</v>
      </c>
      <c r="E148" s="4">
        <f t="shared" si="4"/>
        <v>50.07206</v>
      </c>
      <c r="F148" s="14">
        <f t="shared" si="5"/>
        <v>9.0953553577251059E-2</v>
      </c>
    </row>
    <row r="149" spans="1:6" x14ac:dyDescent="0.25">
      <c r="A149" s="3" t="s">
        <v>76</v>
      </c>
      <c r="B149" s="5" t="s">
        <v>199</v>
      </c>
      <c r="C149" s="13">
        <v>55.081960000000002</v>
      </c>
      <c r="D149" s="13">
        <v>5.0099</v>
      </c>
      <c r="E149" s="4">
        <f t="shared" si="4"/>
        <v>50.07206</v>
      </c>
      <c r="F149" s="14">
        <f t="shared" si="5"/>
        <v>9.0953553577251059E-2</v>
      </c>
    </row>
    <row r="150" spans="1:6" x14ac:dyDescent="0.25">
      <c r="A150" s="3" t="s">
        <v>20</v>
      </c>
      <c r="B150" s="5" t="s">
        <v>200</v>
      </c>
      <c r="C150" s="13">
        <v>49.000010000000003</v>
      </c>
      <c r="D150" s="13">
        <v>0</v>
      </c>
      <c r="E150" s="4">
        <f t="shared" si="4"/>
        <v>49.000010000000003</v>
      </c>
      <c r="F150" s="14">
        <f t="shared" si="5"/>
        <v>0</v>
      </c>
    </row>
    <row r="151" spans="1:6" x14ac:dyDescent="0.25">
      <c r="A151" s="3" t="s">
        <v>21</v>
      </c>
      <c r="B151" s="5" t="s">
        <v>282</v>
      </c>
      <c r="C151" s="13">
        <v>4.5250000000000004</v>
      </c>
      <c r="D151" s="13">
        <v>4.5250000000000004</v>
      </c>
      <c r="E151" s="4">
        <f t="shared" si="4"/>
        <v>0</v>
      </c>
      <c r="F151" s="14">
        <f t="shared" si="5"/>
        <v>1</v>
      </c>
    </row>
    <row r="152" spans="1:6" x14ac:dyDescent="0.25">
      <c r="A152" s="3" t="s">
        <v>22</v>
      </c>
      <c r="B152" s="5" t="s">
        <v>201</v>
      </c>
      <c r="C152" s="13">
        <v>1.5569500000000001</v>
      </c>
      <c r="D152" s="13">
        <v>0.4849</v>
      </c>
      <c r="E152" s="4">
        <f t="shared" si="4"/>
        <v>1.0720499999999999</v>
      </c>
      <c r="F152" s="14">
        <f t="shared" si="5"/>
        <v>0.31144224284659106</v>
      </c>
    </row>
    <row r="153" spans="1:6" x14ac:dyDescent="0.25">
      <c r="A153" s="3" t="s">
        <v>58</v>
      </c>
      <c r="B153" s="5" t="s">
        <v>202</v>
      </c>
      <c r="C153" s="13">
        <v>93073.447010000004</v>
      </c>
      <c r="D153" s="13">
        <v>42733.533040000002</v>
      </c>
      <c r="E153" s="4">
        <f t="shared" si="4"/>
        <v>50339.913970000001</v>
      </c>
      <c r="F153" s="14">
        <f t="shared" si="5"/>
        <v>0.45913774994718548</v>
      </c>
    </row>
    <row r="154" spans="1:6" x14ac:dyDescent="0.25">
      <c r="A154" s="3" t="s">
        <v>59</v>
      </c>
      <c r="B154" s="5" t="s">
        <v>203</v>
      </c>
      <c r="C154" s="13">
        <v>78433.080400000006</v>
      </c>
      <c r="D154" s="13">
        <v>37218.163240000002</v>
      </c>
      <c r="E154" s="4">
        <f t="shared" si="4"/>
        <v>41214.917160000005</v>
      </c>
      <c r="F154" s="14">
        <f t="shared" si="5"/>
        <v>0.47452124856236039</v>
      </c>
    </row>
    <row r="155" spans="1:6" ht="47.25" x14ac:dyDescent="0.25">
      <c r="A155" s="3" t="s">
        <v>71</v>
      </c>
      <c r="B155" s="5" t="s">
        <v>204</v>
      </c>
      <c r="C155" s="13">
        <v>6280.8649999999998</v>
      </c>
      <c r="D155" s="13">
        <v>6280.8649999999998</v>
      </c>
      <c r="E155" s="4">
        <f t="shared" si="4"/>
        <v>0</v>
      </c>
      <c r="F155" s="14">
        <f t="shared" si="5"/>
        <v>1</v>
      </c>
    </row>
    <row r="156" spans="1:6" x14ac:dyDescent="0.25">
      <c r="A156" s="3" t="s">
        <v>79</v>
      </c>
      <c r="B156" s="5" t="s">
        <v>205</v>
      </c>
      <c r="C156" s="13">
        <v>6280.8649999999998</v>
      </c>
      <c r="D156" s="13">
        <v>6280.8649999999998</v>
      </c>
      <c r="E156" s="4">
        <f t="shared" si="4"/>
        <v>0</v>
      </c>
      <c r="F156" s="14">
        <f t="shared" si="5"/>
        <v>1</v>
      </c>
    </row>
    <row r="157" spans="1:6" x14ac:dyDescent="0.25">
      <c r="A157" s="3" t="s">
        <v>25</v>
      </c>
      <c r="B157" s="5" t="s">
        <v>206</v>
      </c>
      <c r="C157" s="13">
        <v>4824.0129999999999</v>
      </c>
      <c r="D157" s="13">
        <v>4824.0129999999999</v>
      </c>
      <c r="E157" s="4">
        <f t="shared" si="4"/>
        <v>0</v>
      </c>
      <c r="F157" s="14">
        <f t="shared" si="5"/>
        <v>1</v>
      </c>
    </row>
    <row r="158" spans="1:6" ht="31.5" x14ac:dyDescent="0.25">
      <c r="A158" s="3" t="s">
        <v>26</v>
      </c>
      <c r="B158" s="5" t="s">
        <v>207</v>
      </c>
      <c r="C158" s="13">
        <v>1456.8520000000001</v>
      </c>
      <c r="D158" s="13">
        <v>1456.8520000000001</v>
      </c>
      <c r="E158" s="4">
        <f t="shared" si="4"/>
        <v>0</v>
      </c>
      <c r="F158" s="14">
        <f t="shared" si="5"/>
        <v>1</v>
      </c>
    </row>
    <row r="159" spans="1:6" x14ac:dyDescent="0.25">
      <c r="A159" s="3" t="s">
        <v>78</v>
      </c>
      <c r="B159" s="5" t="s">
        <v>283</v>
      </c>
      <c r="C159" s="13">
        <v>0</v>
      </c>
      <c r="D159" s="13">
        <v>0</v>
      </c>
      <c r="E159" s="4">
        <f t="shared" si="4"/>
        <v>0</v>
      </c>
      <c r="F159" s="14" t="s">
        <v>298</v>
      </c>
    </row>
    <row r="160" spans="1:6" x14ac:dyDescent="0.25">
      <c r="A160" s="3" t="s">
        <v>284</v>
      </c>
      <c r="B160" s="5" t="s">
        <v>285</v>
      </c>
      <c r="C160" s="13">
        <v>0</v>
      </c>
      <c r="D160" s="13">
        <v>0</v>
      </c>
      <c r="E160" s="4">
        <f t="shared" si="4"/>
        <v>0</v>
      </c>
      <c r="F160" s="14" t="s">
        <v>298</v>
      </c>
    </row>
    <row r="161" spans="1:6" ht="31.5" x14ac:dyDescent="0.25">
      <c r="A161" s="3" t="s">
        <v>81</v>
      </c>
      <c r="B161" s="5" t="s">
        <v>286</v>
      </c>
      <c r="C161" s="13">
        <v>72152.215400000001</v>
      </c>
      <c r="D161" s="13">
        <v>30937.29824</v>
      </c>
      <c r="E161" s="4">
        <f t="shared" si="4"/>
        <v>41214.917159999997</v>
      </c>
      <c r="F161" s="14">
        <f t="shared" si="5"/>
        <v>0.42877821655909959</v>
      </c>
    </row>
    <row r="162" spans="1:6" x14ac:dyDescent="0.25">
      <c r="A162" s="3" t="s">
        <v>82</v>
      </c>
      <c r="B162" s="5" t="s">
        <v>287</v>
      </c>
      <c r="C162" s="13">
        <v>72152.215400000001</v>
      </c>
      <c r="D162" s="13">
        <v>30937.29824</v>
      </c>
      <c r="E162" s="4">
        <f t="shared" si="4"/>
        <v>41214.917159999997</v>
      </c>
      <c r="F162" s="14">
        <f t="shared" si="5"/>
        <v>0.42877821655909959</v>
      </c>
    </row>
    <row r="163" spans="1:6" ht="31.5" x14ac:dyDescent="0.25">
      <c r="A163" s="3" t="s">
        <v>29</v>
      </c>
      <c r="B163" s="5" t="s">
        <v>288</v>
      </c>
      <c r="C163" s="13">
        <v>72152.215400000001</v>
      </c>
      <c r="D163" s="13">
        <v>30937.29824</v>
      </c>
      <c r="E163" s="4">
        <f t="shared" si="4"/>
        <v>41214.917159999997</v>
      </c>
      <c r="F163" s="14">
        <f t="shared" si="5"/>
        <v>0.42877821655909959</v>
      </c>
    </row>
    <row r="164" spans="1:6" x14ac:dyDescent="0.25">
      <c r="A164" s="3" t="s">
        <v>60</v>
      </c>
      <c r="B164" s="5" t="s">
        <v>208</v>
      </c>
      <c r="C164" s="13">
        <v>14640.366609999999</v>
      </c>
      <c r="D164" s="13">
        <v>5515.3697999999995</v>
      </c>
      <c r="E164" s="4">
        <f t="shared" si="4"/>
        <v>9124.9968100000006</v>
      </c>
      <c r="F164" s="14">
        <f t="shared" si="5"/>
        <v>0.37672347605235273</v>
      </c>
    </row>
    <row r="165" spans="1:6" ht="47.25" x14ac:dyDescent="0.25">
      <c r="A165" s="3" t="s">
        <v>71</v>
      </c>
      <c r="B165" s="5" t="s">
        <v>209</v>
      </c>
      <c r="C165" s="13">
        <v>1471.7751599999999</v>
      </c>
      <c r="D165" s="13">
        <v>897.69727</v>
      </c>
      <c r="E165" s="4">
        <f t="shared" si="4"/>
        <v>574.07788999999991</v>
      </c>
      <c r="F165" s="14">
        <f t="shared" si="5"/>
        <v>0.60994185416201752</v>
      </c>
    </row>
    <row r="166" spans="1:6" x14ac:dyDescent="0.25">
      <c r="A166" s="3" t="s">
        <v>79</v>
      </c>
      <c r="B166" s="5" t="s">
        <v>210</v>
      </c>
      <c r="C166" s="13">
        <v>134.85263</v>
      </c>
      <c r="D166" s="13">
        <v>134.85263</v>
      </c>
      <c r="E166" s="4">
        <f t="shared" si="4"/>
        <v>0</v>
      </c>
      <c r="F166" s="14">
        <f t="shared" si="5"/>
        <v>1</v>
      </c>
    </row>
    <row r="167" spans="1:6" x14ac:dyDescent="0.25">
      <c r="A167" s="3" t="s">
        <v>25</v>
      </c>
      <c r="B167" s="5" t="s">
        <v>211</v>
      </c>
      <c r="C167" s="13">
        <v>103.57344999999999</v>
      </c>
      <c r="D167" s="13">
        <v>103.57344999999999</v>
      </c>
      <c r="E167" s="4">
        <f t="shared" si="4"/>
        <v>0</v>
      </c>
      <c r="F167" s="14">
        <f t="shared" si="5"/>
        <v>1</v>
      </c>
    </row>
    <row r="168" spans="1:6" ht="31.5" x14ac:dyDescent="0.25">
      <c r="A168" s="3" t="s">
        <v>26</v>
      </c>
      <c r="B168" s="5" t="s">
        <v>212</v>
      </c>
      <c r="C168" s="13">
        <v>31.27918</v>
      </c>
      <c r="D168" s="13">
        <v>31.27918</v>
      </c>
      <c r="E168" s="4">
        <f t="shared" si="4"/>
        <v>0</v>
      </c>
      <c r="F168" s="14">
        <f t="shared" si="5"/>
        <v>1</v>
      </c>
    </row>
    <row r="169" spans="1:6" x14ac:dyDescent="0.25">
      <c r="A169" s="3" t="s">
        <v>72</v>
      </c>
      <c r="B169" s="5" t="s">
        <v>213</v>
      </c>
      <c r="C169" s="13">
        <v>1336.9225300000001</v>
      </c>
      <c r="D169" s="13">
        <v>762.84464000000003</v>
      </c>
      <c r="E169" s="4">
        <f t="shared" si="4"/>
        <v>574.07789000000002</v>
      </c>
      <c r="F169" s="14">
        <f t="shared" si="5"/>
        <v>0.57059749004304683</v>
      </c>
    </row>
    <row r="170" spans="1:6" x14ac:dyDescent="0.25">
      <c r="A170" s="3" t="s">
        <v>15</v>
      </c>
      <c r="B170" s="5" t="s">
        <v>214</v>
      </c>
      <c r="C170" s="13">
        <v>1026.82222</v>
      </c>
      <c r="D170" s="13">
        <v>631.89494999999999</v>
      </c>
      <c r="E170" s="4">
        <f t="shared" si="4"/>
        <v>394.92727000000002</v>
      </c>
      <c r="F170" s="14">
        <f t="shared" si="5"/>
        <v>0.61538885475228611</v>
      </c>
    </row>
    <row r="171" spans="1:6" ht="31.5" x14ac:dyDescent="0.25">
      <c r="A171" s="3" t="s">
        <v>16</v>
      </c>
      <c r="B171" s="5" t="s">
        <v>215</v>
      </c>
      <c r="C171" s="13">
        <v>310.10030999999998</v>
      </c>
      <c r="D171" s="13">
        <v>130.94969</v>
      </c>
      <c r="E171" s="4">
        <f t="shared" si="4"/>
        <v>179.15061999999998</v>
      </c>
      <c r="F171" s="14">
        <f t="shared" si="5"/>
        <v>0.42228171264969072</v>
      </c>
    </row>
    <row r="172" spans="1:6" x14ac:dyDescent="0.25">
      <c r="A172" s="3" t="s">
        <v>73</v>
      </c>
      <c r="B172" s="5" t="s">
        <v>216</v>
      </c>
      <c r="C172" s="13">
        <v>403.85</v>
      </c>
      <c r="D172" s="13">
        <v>35.28</v>
      </c>
      <c r="E172" s="4">
        <f t="shared" si="4"/>
        <v>368.57000000000005</v>
      </c>
      <c r="F172" s="14">
        <f t="shared" si="5"/>
        <v>8.7359168007923732E-2</v>
      </c>
    </row>
    <row r="173" spans="1:6" x14ac:dyDescent="0.25">
      <c r="A173" s="3" t="s">
        <v>74</v>
      </c>
      <c r="B173" s="5" t="s">
        <v>217</v>
      </c>
      <c r="C173" s="13">
        <v>403.85</v>
      </c>
      <c r="D173" s="13">
        <v>35.28</v>
      </c>
      <c r="E173" s="4">
        <f t="shared" si="4"/>
        <v>368.57000000000005</v>
      </c>
      <c r="F173" s="14">
        <f t="shared" si="5"/>
        <v>8.7359168007923732E-2</v>
      </c>
    </row>
    <row r="174" spans="1:6" x14ac:dyDescent="0.25">
      <c r="A174" s="3" t="s">
        <v>18</v>
      </c>
      <c r="B174" s="5" t="s">
        <v>218</v>
      </c>
      <c r="C174" s="13">
        <v>23.94</v>
      </c>
      <c r="D174" s="13">
        <v>13.28</v>
      </c>
      <c r="E174" s="4">
        <f t="shared" si="4"/>
        <v>10.660000000000002</v>
      </c>
      <c r="F174" s="14">
        <f t="shared" si="5"/>
        <v>0.55472013366750206</v>
      </c>
    </row>
    <row r="175" spans="1:6" x14ac:dyDescent="0.25">
      <c r="A175" s="3" t="s">
        <v>17</v>
      </c>
      <c r="B175" s="5" t="s">
        <v>219</v>
      </c>
      <c r="C175" s="13">
        <v>379.91</v>
      </c>
      <c r="D175" s="13">
        <v>22</v>
      </c>
      <c r="E175" s="4">
        <f t="shared" si="4"/>
        <v>357.91</v>
      </c>
      <c r="F175" s="14">
        <f t="shared" si="5"/>
        <v>5.7908452001789894E-2</v>
      </c>
    </row>
    <row r="176" spans="1:6" ht="31.5" x14ac:dyDescent="0.25">
      <c r="A176" s="3" t="s">
        <v>81</v>
      </c>
      <c r="B176" s="5" t="s">
        <v>220</v>
      </c>
      <c r="C176" s="13">
        <v>10368.99137</v>
      </c>
      <c r="D176" s="13">
        <v>4582.3925300000001</v>
      </c>
      <c r="E176" s="4">
        <f t="shared" si="4"/>
        <v>5786.5988399999997</v>
      </c>
      <c r="F176" s="14">
        <f t="shared" si="5"/>
        <v>0.44193233136040311</v>
      </c>
    </row>
    <row r="177" spans="1:6" x14ac:dyDescent="0.25">
      <c r="A177" s="3" t="s">
        <v>82</v>
      </c>
      <c r="B177" s="5" t="s">
        <v>221</v>
      </c>
      <c r="C177" s="13">
        <v>10368.99137</v>
      </c>
      <c r="D177" s="13">
        <v>4582.3925300000001</v>
      </c>
      <c r="E177" s="4">
        <f t="shared" si="4"/>
        <v>5786.5988399999997</v>
      </c>
      <c r="F177" s="14">
        <f t="shared" si="5"/>
        <v>0.44193233136040311</v>
      </c>
    </row>
    <row r="178" spans="1:6" ht="31.5" x14ac:dyDescent="0.25">
      <c r="A178" s="3" t="s">
        <v>29</v>
      </c>
      <c r="B178" s="5" t="s">
        <v>222</v>
      </c>
      <c r="C178" s="13">
        <v>10368.99137</v>
      </c>
      <c r="D178" s="13">
        <v>4582.3925300000001</v>
      </c>
      <c r="E178" s="4">
        <f t="shared" si="4"/>
        <v>5786.5988399999997</v>
      </c>
      <c r="F178" s="14">
        <f t="shared" si="5"/>
        <v>0.44193233136040311</v>
      </c>
    </row>
    <row r="179" spans="1:6" x14ac:dyDescent="0.25">
      <c r="A179" s="3" t="s">
        <v>75</v>
      </c>
      <c r="B179" s="5" t="s">
        <v>223</v>
      </c>
      <c r="C179" s="13">
        <v>2395.7500800000003</v>
      </c>
      <c r="D179" s="13">
        <v>0</v>
      </c>
      <c r="E179" s="4">
        <f t="shared" si="4"/>
        <v>2395.7500800000003</v>
      </c>
      <c r="F179" s="14">
        <f t="shared" si="5"/>
        <v>0</v>
      </c>
    </row>
    <row r="180" spans="1:6" x14ac:dyDescent="0.25">
      <c r="A180" s="3" t="s">
        <v>76</v>
      </c>
      <c r="B180" s="5" t="s">
        <v>224</v>
      </c>
      <c r="C180" s="13">
        <v>2031.9100800000001</v>
      </c>
      <c r="D180" s="13">
        <v>0</v>
      </c>
      <c r="E180" s="4">
        <f t="shared" si="4"/>
        <v>2031.9100800000001</v>
      </c>
      <c r="F180" s="14">
        <f t="shared" si="5"/>
        <v>0</v>
      </c>
    </row>
    <row r="181" spans="1:6" x14ac:dyDescent="0.25">
      <c r="A181" s="3" t="s">
        <v>20</v>
      </c>
      <c r="B181" s="5" t="s">
        <v>225</v>
      </c>
      <c r="C181" s="13">
        <v>2031.9100800000001</v>
      </c>
      <c r="D181" s="13">
        <v>0</v>
      </c>
      <c r="E181" s="4">
        <f t="shared" si="4"/>
        <v>2031.9100800000001</v>
      </c>
      <c r="F181" s="14">
        <f t="shared" si="5"/>
        <v>0</v>
      </c>
    </row>
    <row r="182" spans="1:6" x14ac:dyDescent="0.25">
      <c r="A182" s="3" t="s">
        <v>23</v>
      </c>
      <c r="B182" s="5" t="s">
        <v>226</v>
      </c>
      <c r="C182" s="13">
        <v>363.84</v>
      </c>
      <c r="D182" s="13">
        <v>0</v>
      </c>
      <c r="E182" s="4">
        <f t="shared" si="4"/>
        <v>363.84</v>
      </c>
      <c r="F182" s="14">
        <f t="shared" si="5"/>
        <v>0</v>
      </c>
    </row>
    <row r="183" spans="1:6" x14ac:dyDescent="0.25">
      <c r="A183" s="3" t="s">
        <v>61</v>
      </c>
      <c r="B183" s="5" t="s">
        <v>227</v>
      </c>
      <c r="C183" s="13">
        <v>48778.472999999998</v>
      </c>
      <c r="D183" s="13">
        <v>24570.644949999998</v>
      </c>
      <c r="E183" s="4">
        <f t="shared" si="4"/>
        <v>24207.82805</v>
      </c>
      <c r="F183" s="14">
        <f t="shared" si="5"/>
        <v>0.50371902683382486</v>
      </c>
    </row>
    <row r="184" spans="1:6" x14ac:dyDescent="0.25">
      <c r="A184" s="3" t="s">
        <v>62</v>
      </c>
      <c r="B184" s="5" t="s">
        <v>228</v>
      </c>
      <c r="C184" s="13">
        <v>47376.673000000003</v>
      </c>
      <c r="D184" s="13">
        <v>24025.285</v>
      </c>
      <c r="E184" s="4">
        <f t="shared" si="4"/>
        <v>23351.388000000003</v>
      </c>
      <c r="F184" s="14">
        <f t="shared" si="5"/>
        <v>0.50711211823590907</v>
      </c>
    </row>
    <row r="185" spans="1:6" x14ac:dyDescent="0.25">
      <c r="A185" s="3" t="s">
        <v>77</v>
      </c>
      <c r="B185" s="5" t="s">
        <v>229</v>
      </c>
      <c r="C185" s="13">
        <v>23885.841</v>
      </c>
      <c r="D185" s="13">
        <v>17663.634999999998</v>
      </c>
      <c r="E185" s="4">
        <f t="shared" si="4"/>
        <v>6222.2060000000019</v>
      </c>
      <c r="F185" s="14">
        <f t="shared" si="5"/>
        <v>0.7395023269224642</v>
      </c>
    </row>
    <row r="186" spans="1:6" x14ac:dyDescent="0.25">
      <c r="A186" s="3" t="s">
        <v>83</v>
      </c>
      <c r="B186" s="5" t="s">
        <v>230</v>
      </c>
      <c r="C186" s="13">
        <v>23885.841</v>
      </c>
      <c r="D186" s="13">
        <v>17663.634999999998</v>
      </c>
      <c r="E186" s="4">
        <f t="shared" si="4"/>
        <v>6222.2060000000019</v>
      </c>
      <c r="F186" s="14">
        <f t="shared" si="5"/>
        <v>0.7395023269224642</v>
      </c>
    </row>
    <row r="187" spans="1:6" ht="31.5" x14ac:dyDescent="0.25">
      <c r="A187" s="3" t="s">
        <v>31</v>
      </c>
      <c r="B187" s="5" t="s">
        <v>231</v>
      </c>
      <c r="C187" s="13">
        <v>10272.200000000001</v>
      </c>
      <c r="D187" s="13">
        <v>4049.9940000000001</v>
      </c>
      <c r="E187" s="4">
        <f t="shared" si="4"/>
        <v>6222.2060000000001</v>
      </c>
      <c r="F187" s="14">
        <f t="shared" si="5"/>
        <v>0.39426744027569555</v>
      </c>
    </row>
    <row r="188" spans="1:6" x14ac:dyDescent="0.25">
      <c r="A188" s="3" t="s">
        <v>30</v>
      </c>
      <c r="B188" s="5" t="s">
        <v>232</v>
      </c>
      <c r="C188" s="13">
        <v>13613.641</v>
      </c>
      <c r="D188" s="13">
        <v>13613.641</v>
      </c>
      <c r="E188" s="4">
        <f t="shared" si="4"/>
        <v>0</v>
      </c>
      <c r="F188" s="14">
        <f t="shared" si="5"/>
        <v>1</v>
      </c>
    </row>
    <row r="189" spans="1:6" ht="31.5" x14ac:dyDescent="0.25">
      <c r="A189" s="3" t="s">
        <v>81</v>
      </c>
      <c r="B189" s="5" t="s">
        <v>233</v>
      </c>
      <c r="C189" s="13">
        <v>23490.831999999999</v>
      </c>
      <c r="D189" s="13">
        <v>6361.65</v>
      </c>
      <c r="E189" s="4">
        <f t="shared" si="4"/>
        <v>17129.182000000001</v>
      </c>
      <c r="F189" s="14">
        <f t="shared" si="5"/>
        <v>0.27081416273378484</v>
      </c>
    </row>
    <row r="190" spans="1:6" x14ac:dyDescent="0.25">
      <c r="A190" s="3" t="s">
        <v>82</v>
      </c>
      <c r="B190" s="5" t="s">
        <v>234</v>
      </c>
      <c r="C190" s="13">
        <v>23490.831999999999</v>
      </c>
      <c r="D190" s="13">
        <v>6361.65</v>
      </c>
      <c r="E190" s="4">
        <f t="shared" si="4"/>
        <v>17129.182000000001</v>
      </c>
      <c r="F190" s="14">
        <f t="shared" si="5"/>
        <v>0.27081416273378484</v>
      </c>
    </row>
    <row r="191" spans="1:6" x14ac:dyDescent="0.25">
      <c r="A191" s="3" t="s">
        <v>32</v>
      </c>
      <c r="B191" s="5" t="s">
        <v>235</v>
      </c>
      <c r="C191" s="13">
        <v>23490.831999999999</v>
      </c>
      <c r="D191" s="13">
        <v>6361.65</v>
      </c>
      <c r="E191" s="4">
        <f t="shared" si="4"/>
        <v>17129.182000000001</v>
      </c>
      <c r="F191" s="14">
        <f t="shared" si="5"/>
        <v>0.27081416273378484</v>
      </c>
    </row>
    <row r="192" spans="1:6" x14ac:dyDescent="0.25">
      <c r="A192" s="3" t="s">
        <v>63</v>
      </c>
      <c r="B192" s="5" t="s">
        <v>236</v>
      </c>
      <c r="C192" s="13">
        <v>1401.8</v>
      </c>
      <c r="D192" s="13">
        <v>545.35994999999991</v>
      </c>
      <c r="E192" s="4">
        <f t="shared" si="4"/>
        <v>856.44005000000004</v>
      </c>
      <c r="F192" s="14">
        <f t="shared" si="5"/>
        <v>0.38904262376943927</v>
      </c>
    </row>
    <row r="193" spans="1:6" ht="47.25" x14ac:dyDescent="0.25">
      <c r="A193" s="3" t="s">
        <v>71</v>
      </c>
      <c r="B193" s="5" t="s">
        <v>237</v>
      </c>
      <c r="C193" s="13">
        <v>1201.5</v>
      </c>
      <c r="D193" s="13">
        <v>545.35994999999991</v>
      </c>
      <c r="E193" s="4">
        <f t="shared" si="4"/>
        <v>656.14005000000009</v>
      </c>
      <c r="F193" s="14">
        <f t="shared" si="5"/>
        <v>0.45389925093632949</v>
      </c>
    </row>
    <row r="194" spans="1:6" x14ac:dyDescent="0.25">
      <c r="A194" s="3" t="s">
        <v>72</v>
      </c>
      <c r="B194" s="5" t="s">
        <v>238</v>
      </c>
      <c r="C194" s="13">
        <v>1201.5</v>
      </c>
      <c r="D194" s="13">
        <v>545.35994999999991</v>
      </c>
      <c r="E194" s="4">
        <f t="shared" si="4"/>
        <v>656.14005000000009</v>
      </c>
      <c r="F194" s="14">
        <f t="shared" si="5"/>
        <v>0.45389925093632949</v>
      </c>
    </row>
    <row r="195" spans="1:6" x14ac:dyDescent="0.25">
      <c r="A195" s="3" t="s">
        <v>15</v>
      </c>
      <c r="B195" s="5" t="s">
        <v>239</v>
      </c>
      <c r="C195" s="13">
        <v>922.81106000000011</v>
      </c>
      <c r="D195" s="13">
        <v>418.90253000000001</v>
      </c>
      <c r="E195" s="4">
        <f t="shared" si="4"/>
        <v>503.9085300000001</v>
      </c>
      <c r="F195" s="14">
        <f t="shared" si="5"/>
        <v>0.45394181773244024</v>
      </c>
    </row>
    <row r="196" spans="1:6" ht="31.5" x14ac:dyDescent="0.25">
      <c r="A196" s="3" t="s">
        <v>16</v>
      </c>
      <c r="B196" s="5" t="s">
        <v>240</v>
      </c>
      <c r="C196" s="13">
        <v>278.68894</v>
      </c>
      <c r="D196" s="13">
        <v>126.45742</v>
      </c>
      <c r="E196" s="4">
        <f t="shared" ref="E196:E213" si="6">C196-D196</f>
        <v>152.23151999999999</v>
      </c>
      <c r="F196" s="14">
        <f t="shared" ref="F196:F213" si="7">D196/C196</f>
        <v>0.45375830128027328</v>
      </c>
    </row>
    <row r="197" spans="1:6" x14ac:dyDescent="0.25">
      <c r="A197" s="3" t="s">
        <v>73</v>
      </c>
      <c r="B197" s="5" t="s">
        <v>241</v>
      </c>
      <c r="C197" s="13">
        <v>200.3</v>
      </c>
      <c r="D197" s="13">
        <v>0</v>
      </c>
      <c r="E197" s="4">
        <f t="shared" si="6"/>
        <v>200.3</v>
      </c>
      <c r="F197" s="14">
        <f t="shared" si="7"/>
        <v>0</v>
      </c>
    </row>
    <row r="198" spans="1:6" x14ac:dyDescent="0.25">
      <c r="A198" s="3" t="s">
        <v>74</v>
      </c>
      <c r="B198" s="5" t="s">
        <v>242</v>
      </c>
      <c r="C198" s="13">
        <v>200.3</v>
      </c>
      <c r="D198" s="13">
        <v>0</v>
      </c>
      <c r="E198" s="4">
        <f t="shared" si="6"/>
        <v>200.3</v>
      </c>
      <c r="F198" s="14">
        <f t="shared" si="7"/>
        <v>0</v>
      </c>
    </row>
    <row r="199" spans="1:6" x14ac:dyDescent="0.25">
      <c r="A199" s="3" t="s">
        <v>17</v>
      </c>
      <c r="B199" s="5" t="s">
        <v>243</v>
      </c>
      <c r="C199" s="13">
        <v>200.3</v>
      </c>
      <c r="D199" s="13">
        <v>0</v>
      </c>
      <c r="E199" s="4">
        <f t="shared" si="6"/>
        <v>200.3</v>
      </c>
      <c r="F199" s="14">
        <f t="shared" si="7"/>
        <v>0</v>
      </c>
    </row>
    <row r="200" spans="1:6" x14ac:dyDescent="0.25">
      <c r="A200" s="3" t="s">
        <v>64</v>
      </c>
      <c r="B200" s="5" t="s">
        <v>244</v>
      </c>
      <c r="C200" s="13">
        <v>274.64071999999999</v>
      </c>
      <c r="D200" s="13">
        <v>80</v>
      </c>
      <c r="E200" s="4">
        <f t="shared" si="6"/>
        <v>194.64071999999999</v>
      </c>
      <c r="F200" s="14">
        <f t="shared" si="7"/>
        <v>0.29128965289633674</v>
      </c>
    </row>
    <row r="201" spans="1:6" x14ac:dyDescent="0.25">
      <c r="A201" s="3" t="s">
        <v>65</v>
      </c>
      <c r="B201" s="5" t="s">
        <v>245</v>
      </c>
      <c r="C201" s="13">
        <v>274.64071999999999</v>
      </c>
      <c r="D201" s="13">
        <v>80</v>
      </c>
      <c r="E201" s="4">
        <f t="shared" si="6"/>
        <v>194.64071999999999</v>
      </c>
      <c r="F201" s="14">
        <f t="shared" si="7"/>
        <v>0.29128965289633674</v>
      </c>
    </row>
    <row r="202" spans="1:6" x14ac:dyDescent="0.25">
      <c r="A202" s="3" t="s">
        <v>75</v>
      </c>
      <c r="B202" s="5" t="s">
        <v>246</v>
      </c>
      <c r="C202" s="13">
        <v>274.64071999999999</v>
      </c>
      <c r="D202" s="13">
        <v>80</v>
      </c>
      <c r="E202" s="4">
        <f t="shared" si="6"/>
        <v>194.64071999999999</v>
      </c>
      <c r="F202" s="14">
        <f t="shared" si="7"/>
        <v>0.29128965289633674</v>
      </c>
    </row>
    <row r="203" spans="1:6" x14ac:dyDescent="0.25">
      <c r="A203" s="3" t="s">
        <v>76</v>
      </c>
      <c r="B203" s="5" t="s">
        <v>247</v>
      </c>
      <c r="C203" s="13">
        <v>80</v>
      </c>
      <c r="D203" s="13">
        <v>80</v>
      </c>
      <c r="E203" s="4">
        <f t="shared" si="6"/>
        <v>0</v>
      </c>
      <c r="F203" s="14">
        <f t="shared" si="7"/>
        <v>1</v>
      </c>
    </row>
    <row r="204" spans="1:6" x14ac:dyDescent="0.25">
      <c r="A204" s="3" t="s">
        <v>22</v>
      </c>
      <c r="B204" s="5" t="s">
        <v>248</v>
      </c>
      <c r="C204" s="13">
        <v>80</v>
      </c>
      <c r="D204" s="13">
        <v>80</v>
      </c>
      <c r="E204" s="4">
        <f t="shared" si="6"/>
        <v>0</v>
      </c>
      <c r="F204" s="14">
        <f t="shared" si="7"/>
        <v>1</v>
      </c>
    </row>
    <row r="205" spans="1:6" x14ac:dyDescent="0.25">
      <c r="A205" s="3" t="s">
        <v>23</v>
      </c>
      <c r="B205" s="5" t="s">
        <v>249</v>
      </c>
      <c r="C205" s="13">
        <v>194.64071999999999</v>
      </c>
      <c r="D205" s="13">
        <v>0</v>
      </c>
      <c r="E205" s="4">
        <f t="shared" si="6"/>
        <v>194.64071999999999</v>
      </c>
      <c r="F205" s="14">
        <f t="shared" si="7"/>
        <v>0</v>
      </c>
    </row>
    <row r="206" spans="1:6" x14ac:dyDescent="0.25">
      <c r="A206" s="3" t="s">
        <v>66</v>
      </c>
      <c r="B206" s="5" t="s">
        <v>250</v>
      </c>
      <c r="C206" s="13">
        <v>5707.3524000000007</v>
      </c>
      <c r="D206" s="13">
        <v>1922.6221</v>
      </c>
      <c r="E206" s="4">
        <f t="shared" si="6"/>
        <v>3784.7303000000006</v>
      </c>
      <c r="F206" s="14">
        <f t="shared" si="7"/>
        <v>0.33686759906397223</v>
      </c>
    </row>
    <row r="207" spans="1:6" x14ac:dyDescent="0.25">
      <c r="A207" s="3" t="s">
        <v>67</v>
      </c>
      <c r="B207" s="5" t="s">
        <v>251</v>
      </c>
      <c r="C207" s="13">
        <v>5707.3524000000007</v>
      </c>
      <c r="D207" s="13">
        <v>1922.6221</v>
      </c>
      <c r="E207" s="4">
        <f t="shared" si="6"/>
        <v>3784.7303000000006</v>
      </c>
      <c r="F207" s="14">
        <f t="shared" si="7"/>
        <v>0.33686759906397223</v>
      </c>
    </row>
    <row r="208" spans="1:6" ht="31.5" x14ac:dyDescent="0.25">
      <c r="A208" s="3" t="s">
        <v>81</v>
      </c>
      <c r="B208" s="5" t="s">
        <v>252</v>
      </c>
      <c r="C208" s="13">
        <v>5707.3524000000007</v>
      </c>
      <c r="D208" s="13">
        <v>1922.6221</v>
      </c>
      <c r="E208" s="4">
        <f t="shared" si="6"/>
        <v>3784.7303000000006</v>
      </c>
      <c r="F208" s="14">
        <f t="shared" si="7"/>
        <v>0.33686759906397223</v>
      </c>
    </row>
    <row r="209" spans="1:6" x14ac:dyDescent="0.25">
      <c r="A209" s="3" t="s">
        <v>82</v>
      </c>
      <c r="B209" s="5" t="s">
        <v>253</v>
      </c>
      <c r="C209" s="13">
        <v>5707.3524000000007</v>
      </c>
      <c r="D209" s="13">
        <v>1922.6221</v>
      </c>
      <c r="E209" s="4">
        <f t="shared" si="6"/>
        <v>3784.7303000000006</v>
      </c>
      <c r="F209" s="14">
        <f t="shared" si="7"/>
        <v>0.33686759906397223</v>
      </c>
    </row>
    <row r="210" spans="1:6" ht="31.5" x14ac:dyDescent="0.25">
      <c r="A210" s="3" t="s">
        <v>29</v>
      </c>
      <c r="B210" s="5" t="s">
        <v>254</v>
      </c>
      <c r="C210" s="13">
        <v>5707.3524000000007</v>
      </c>
      <c r="D210" s="13">
        <v>1922.6221</v>
      </c>
      <c r="E210" s="4">
        <f t="shared" si="6"/>
        <v>3784.7303000000006</v>
      </c>
      <c r="F210" s="14">
        <f t="shared" si="7"/>
        <v>0.33686759906397223</v>
      </c>
    </row>
    <row r="211" spans="1:6" ht="31.5" x14ac:dyDescent="0.25">
      <c r="A211" s="3" t="s">
        <v>68</v>
      </c>
      <c r="B211" s="5" t="s">
        <v>255</v>
      </c>
      <c r="C211" s="13">
        <v>72532.785499999998</v>
      </c>
      <c r="D211" s="13">
        <v>21942.6</v>
      </c>
      <c r="E211" s="4">
        <f t="shared" si="6"/>
        <v>50590.1855</v>
      </c>
      <c r="F211" s="14">
        <f t="shared" si="7"/>
        <v>0.30251974812135124</v>
      </c>
    </row>
    <row r="212" spans="1:6" ht="31.5" x14ac:dyDescent="0.25">
      <c r="A212" s="3" t="s">
        <v>69</v>
      </c>
      <c r="B212" s="5" t="s">
        <v>256</v>
      </c>
      <c r="C212" s="13">
        <v>67298.641499999998</v>
      </c>
      <c r="D212" s="13">
        <v>16942.599999999999</v>
      </c>
      <c r="E212" s="4">
        <f t="shared" si="6"/>
        <v>50356.041499999999</v>
      </c>
      <c r="F212" s="14">
        <f t="shared" si="7"/>
        <v>0.25175248151182961</v>
      </c>
    </row>
    <row r="213" spans="1:6" x14ac:dyDescent="0.25">
      <c r="A213" s="3" t="s">
        <v>78</v>
      </c>
      <c r="B213" s="5" t="s">
        <v>257</v>
      </c>
      <c r="C213" s="13">
        <v>67298.641499999998</v>
      </c>
      <c r="D213" s="13">
        <v>16942.599999999999</v>
      </c>
      <c r="E213" s="4">
        <f t="shared" si="6"/>
        <v>50356.041499999999</v>
      </c>
      <c r="F213" s="14">
        <f t="shared" si="7"/>
        <v>0.25175248151182961</v>
      </c>
    </row>
    <row r="214" spans="1:6" x14ac:dyDescent="0.25">
      <c r="A214" s="3" t="s">
        <v>84</v>
      </c>
      <c r="B214" s="5" t="s">
        <v>258</v>
      </c>
      <c r="C214" s="13">
        <v>67298.641499999998</v>
      </c>
      <c r="D214" s="13">
        <v>16942.599999999999</v>
      </c>
      <c r="E214" s="4">
        <f t="shared" ref="E214:E221" si="8">C214-D214</f>
        <v>50356.041499999999</v>
      </c>
      <c r="F214" s="14">
        <f t="shared" ref="F214:F221" si="9">D214/C214</f>
        <v>0.25175248151182961</v>
      </c>
    </row>
    <row r="215" spans="1:6" x14ac:dyDescent="0.25">
      <c r="A215" s="3" t="s">
        <v>33</v>
      </c>
      <c r="B215" s="5" t="s">
        <v>259</v>
      </c>
      <c r="C215" s="13">
        <v>67298.641499999998</v>
      </c>
      <c r="D215" s="13">
        <v>16942.599999999999</v>
      </c>
      <c r="E215" s="4">
        <f t="shared" si="8"/>
        <v>50356.041499999999</v>
      </c>
      <c r="F215" s="14">
        <f t="shared" si="9"/>
        <v>0.25175248151182961</v>
      </c>
    </row>
    <row r="216" spans="1:6" x14ac:dyDescent="0.25">
      <c r="A216" s="3" t="s">
        <v>289</v>
      </c>
      <c r="B216" s="5" t="s">
        <v>290</v>
      </c>
      <c r="C216" s="13">
        <v>5234.1440000000002</v>
      </c>
      <c r="D216" s="13">
        <v>5000</v>
      </c>
      <c r="E216" s="4">
        <f t="shared" si="8"/>
        <v>234.14400000000023</v>
      </c>
      <c r="F216" s="14">
        <f t="shared" si="9"/>
        <v>0.95526603777045482</v>
      </c>
    </row>
    <row r="217" spans="1:6" x14ac:dyDescent="0.25">
      <c r="A217" s="3" t="s">
        <v>78</v>
      </c>
      <c r="B217" s="5" t="s">
        <v>291</v>
      </c>
      <c r="C217" s="13">
        <v>5234.1440000000002</v>
      </c>
      <c r="D217" s="13">
        <v>5000</v>
      </c>
      <c r="E217" s="4">
        <f t="shared" si="8"/>
        <v>234.14400000000023</v>
      </c>
      <c r="F217" s="14">
        <f t="shared" si="9"/>
        <v>0.95526603777045482</v>
      </c>
    </row>
    <row r="218" spans="1:6" x14ac:dyDescent="0.25">
      <c r="A218" s="3" t="s">
        <v>292</v>
      </c>
      <c r="B218" s="5" t="s">
        <v>293</v>
      </c>
      <c r="C218" s="13">
        <v>0</v>
      </c>
      <c r="D218" s="13">
        <v>0</v>
      </c>
      <c r="E218" s="4">
        <f t="shared" si="8"/>
        <v>0</v>
      </c>
      <c r="F218" s="14" t="s">
        <v>298</v>
      </c>
    </row>
    <row r="219" spans="1:6" ht="31.5" x14ac:dyDescent="0.25">
      <c r="A219" s="3" t="s">
        <v>294</v>
      </c>
      <c r="B219" s="5" t="s">
        <v>295</v>
      </c>
      <c r="C219" s="13">
        <v>0</v>
      </c>
      <c r="D219" s="13">
        <v>0</v>
      </c>
      <c r="E219" s="4">
        <f t="shared" si="8"/>
        <v>0</v>
      </c>
      <c r="F219" s="14" t="s">
        <v>298</v>
      </c>
    </row>
    <row r="220" spans="1:6" x14ac:dyDescent="0.25">
      <c r="A220" s="3" t="s">
        <v>284</v>
      </c>
      <c r="B220" s="5" t="s">
        <v>296</v>
      </c>
      <c r="C220" s="13">
        <v>5234.1440000000002</v>
      </c>
      <c r="D220" s="13">
        <v>5000</v>
      </c>
      <c r="E220" s="4">
        <f t="shared" si="8"/>
        <v>234.14400000000023</v>
      </c>
      <c r="F220" s="14">
        <f t="shared" si="9"/>
        <v>0.95526603777045482</v>
      </c>
    </row>
    <row r="221" spans="1:6" x14ac:dyDescent="0.25">
      <c r="A221" s="3" t="s">
        <v>34</v>
      </c>
      <c r="B221" s="5" t="s">
        <v>35</v>
      </c>
      <c r="C221" s="13">
        <v>-596.03674999999998</v>
      </c>
      <c r="D221" s="13">
        <v>41971.790659999999</v>
      </c>
      <c r="E221" s="4">
        <f t="shared" si="8"/>
        <v>-42567.827409999998</v>
      </c>
      <c r="F221" s="14">
        <f t="shared" si="9"/>
        <v>-70.418125493100888</v>
      </c>
    </row>
  </sheetData>
  <autoFilter ref="A13:F221"/>
  <mergeCells count="4">
    <mergeCell ref="A7:F7"/>
    <mergeCell ref="A8:F8"/>
    <mergeCell ref="A9:F9"/>
    <mergeCell ref="A10:F10"/>
  </mergeCells>
  <pageMargins left="0.70866141732283472" right="0.70866141732283472" top="0.74803149606299213" bottom="0.74803149606299213" header="0.31496062992125984" footer="0.31496062992125984"/>
  <pageSetup paperSize="9" scale="42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2</vt:lpstr>
      <vt:lpstr>'Прил 2'!Заголовки_для_печати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2022-09-26T07:22:13Z</dcterms:modified>
</cp:coreProperties>
</file>