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Прил 2" sheetId="1" r:id="rId1"/>
  </sheets>
  <definedNames>
    <definedName name="_xlnm._FilterDatabase" localSheetId="0" hidden="1">'Прил 2'!$A$13:$F$213</definedName>
    <definedName name="_xlnm.Print_Titles" localSheetId="0">'Прил 2'!$12:$13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14"/>
  <c r="F129" l="1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16" l="1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4" l="1"/>
</calcChain>
</file>

<file path=xl/sharedStrings.xml><?xml version="1.0" encoding="utf-8"?>
<sst xmlns="http://schemas.openxmlformats.org/spreadsheetml/2006/main" count="421" uniqueCount="293">
  <si>
    <t>к постановлению Администрации</t>
  </si>
  <si>
    <t>Надтеречного муниципального района</t>
  </si>
  <si>
    <t>Чеченской Республики</t>
  </si>
  <si>
    <t>Наименование 
показателя</t>
  </si>
  <si>
    <t>1</t>
  </si>
  <si>
    <t>в том числе:</t>
  </si>
  <si>
    <t>Утвержденные бюджетные назначения</t>
  </si>
  <si>
    <t>Исполнено</t>
  </si>
  <si>
    <t>Неисполненные назначения</t>
  </si>
  <si>
    <t>% исполнения</t>
  </si>
  <si>
    <t xml:space="preserve">бюджета Надтеречного муниципального района Чеченской Республики </t>
  </si>
  <si>
    <t>по разделам, подразделам, целевым статьям и видам расходов классификации расходов бюджета</t>
  </si>
  <si>
    <t xml:space="preserve">Приложение 2
</t>
  </si>
  <si>
    <t xml:space="preserve">Исполнение расходов </t>
  </si>
  <si>
    <t>Расходы бюджета - всего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</si>
  <si>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</si>
  <si>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</si>
  <si>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Прочая закупка товаров, работ и услуг</t>
  </si>
  <si>
    <t>Закупка товаров, работ, услуг в сфере информационно-коммуникационных технологий</t>
  </si>
  <si>
    <t>Закупка энергетических ресурсов</t>
  </si>
  <si>
    <t>Уплата налога на имущество организаций и земельного налога</t>
  </si>
  <si>
    <t>Уплата прочих налогов, сборов</t>
  </si>
  <si>
    <t>Уплата иных платежей</t>
  </si>
  <si>
    <t>Специальные расходы</t>
  </si>
  <si>
    <t>Резервные средства</t>
  </si>
  <si>
    <t>Субвенции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</si>
  <si>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</si>
  <si>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</si>
  <si>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Закупка товаров, работ, услуг в целях капитального ремонта государственного (муниципального) имущества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</si>
  <si>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</si>
  <si>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Бюджетные инвестиции в объекты капитального строительства государственной (муниципальной) собственности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</si>
  <si>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</si>
  <si>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гражданам на приобретение жилья</t>
  </si>
  <si>
    <t>Пособия, компенсации и иные социальные выплаты гражданам, кроме публичных нормативных обязательств</t>
  </si>
  <si>
    <t>Субсидии бюджетным учреждениям на иные цели</t>
  </si>
  <si>
    <t>Пособия, компенсации, меры социальной поддержки по публичным нормативным обязательствам</t>
  </si>
  <si>
    <t>Дотации на выравнивание бюджетной обеспеченности</t>
  </si>
  <si>
    <t>Результат исполнения бюджета (дефицит/профицит)</t>
  </si>
  <si>
    <t>X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</si>
  <si>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</si>
  <si>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</si>
  <si>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</si>
  <si>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</si>
  <si>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</si>
  <si>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</si>
  <si>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</si>
  <si>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</si>
  <si>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</si>
  <si>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</si>
  <si>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</si>
  <si>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</si>
  <si>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</si>
  <si>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</si>
  <si>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</si>
  <si>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</si>
  <si>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</si>
  <si>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</si>
  <si>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</si>
  <si>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</si>
  <si>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</si>
  <si>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</si>
  <si>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</si>
  <si>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</si>
  <si>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</si>
  <si>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</si>
  <si>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</si>
  <si>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</si>
  <si>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</si>
  <si>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</si>
  <si>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</si>
  <si>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</si>
  <si>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</si>
  <si>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</si>
  <si>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</si>
  <si>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Код расхода по бюджетной классификации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</si>
  <si>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</si>
  <si>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</si>
  <si>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</si>
  <si>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</si>
  <si>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</si>
  <si>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</si>
  <si>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Социальное обеспечение и иные выплаты населению</t>
  </si>
  <si>
    <t>Иные выплаты населению</t>
  </si>
  <si>
    <t>Межбюджетные трансферты</t>
  </si>
  <si>
    <t>Расходы на выплаты персоналу казенных учреждений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</si>
  <si>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</si>
  <si>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Капитальные вложения в объекты государственной (муниципальной) собственности</t>
  </si>
  <si>
    <t>Бюджетные инвестиции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</si>
  <si>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</si>
  <si>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</si>
  <si>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Публичные нормативные социальные выплаты гражданам</t>
  </si>
  <si>
    <t>Социальные выплаты гражданам, кроме публичных нормативных социальных выплат</t>
  </si>
  <si>
    <t>Дотации</t>
  </si>
  <si>
    <t>000 0100 00 0 00 00000 000</t>
  </si>
  <si>
    <t>000 0102 00 0 00 00000 000</t>
  </si>
  <si>
    <t>000 0102 00 0 00 00000 100</t>
  </si>
  <si>
    <t>000 0102 00 0 00 00000 120</t>
  </si>
  <si>
    <t>000 0102 00 0 00 00000 121</t>
  </si>
  <si>
    <t>000 0102 00 0 00 00000 129</t>
  </si>
  <si>
    <t>000 0103 00 0 00 00000 000</t>
  </si>
  <si>
    <t>000 0103 00 0 00 00000 100</t>
  </si>
  <si>
    <t>000 0103 00 0 00 00000 120</t>
  </si>
  <si>
    <t>000 0103 00 0 00 00000 121</t>
  </si>
  <si>
    <t>000 0103 00 0 00 00000 129</t>
  </si>
  <si>
    <t>000 0103 00 0 00 00000 200</t>
  </si>
  <si>
    <t>000 0103 00 0 00 00000 240</t>
  </si>
  <si>
    <t>000 0103 00 0 00 00000 242</t>
  </si>
  <si>
    <t>000 0103 00 0 00 00000 244</t>
  </si>
  <si>
    <t>000 0103 00 0 00 00000 800</t>
  </si>
  <si>
    <t>000 0103 00 0 00 00000 850</t>
  </si>
  <si>
    <t>000 0103 00 0 00 00000 853</t>
  </si>
  <si>
    <t>000 0104 00 0 00 00000 000</t>
  </si>
  <si>
    <t>000 0104 00 0 00 00000 100</t>
  </si>
  <si>
    <t>000 0104 00 0 00 00000 120</t>
  </si>
  <si>
    <t>000 0104 00 0 00 00000 121</t>
  </si>
  <si>
    <t>000 0104 00 0 00 00000 129</t>
  </si>
  <si>
    <t>000 0104 00 0 00 00000 200</t>
  </si>
  <si>
    <t>000 0104 00 0 00 00000 240</t>
  </si>
  <si>
    <t>000 0104 00 0 00 00000 242</t>
  </si>
  <si>
    <t>000 0104 00 0 00 00000 244</t>
  </si>
  <si>
    <t>000 0104 00 0 00 00000 247</t>
  </si>
  <si>
    <t>000 0104 00 0 00 00000 800</t>
  </si>
  <si>
    <t>000 0104 00 0 00 00000 850</t>
  </si>
  <si>
    <t>000 0104 00 0 00 00000 851</t>
  </si>
  <si>
    <t>000 0104 00 0 00 00000 852</t>
  </si>
  <si>
    <t>000 0104 00 0 00 00000 853</t>
  </si>
  <si>
    <t>000 0106 00 0 00 00000 000</t>
  </si>
  <si>
    <t>000 0106 00 0 00 00000 100</t>
  </si>
  <si>
    <t>000 0106 00 0 00 00000 120</t>
  </si>
  <si>
    <t>000 0106 00 0 00 00000 121</t>
  </si>
  <si>
    <t>000 0106 00 0 00 00000 129</t>
  </si>
  <si>
    <t>000 0106 00 0 00 00000 200</t>
  </si>
  <si>
    <t>000 0106 00 0 00 00000 240</t>
  </si>
  <si>
    <t>000 0106 00 0 00 00000 242</t>
  </si>
  <si>
    <t>000 0106 00 0 00 00000 244</t>
  </si>
  <si>
    <t>000 0106 00 0 00 00000 247</t>
  </si>
  <si>
    <t>000 0106 00 0 00 00000 800</t>
  </si>
  <si>
    <t>000 0106 00 0 00 00000 850</t>
  </si>
  <si>
    <t>000 0106 00 0 00 00000 851</t>
  </si>
  <si>
    <t>000 0106 00 0 00 00000 852</t>
  </si>
  <si>
    <t>000 0106 00 0 00 00000 853</t>
  </si>
  <si>
    <t>000 0107 00 0 00 00000 000</t>
  </si>
  <si>
    <t>000 0107 00 0 00 00000 800</t>
  </si>
  <si>
    <t>000 0107 00 0 00 00000 880</t>
  </si>
  <si>
    <t>000 0111 00 0 00 00000 000</t>
  </si>
  <si>
    <t>000 0111 00 0 00 00000 800</t>
  </si>
  <si>
    <t>000 0111 00 0 00 00000 870</t>
  </si>
  <si>
    <t>000 0113 00 0 00 00000 000</t>
  </si>
  <si>
    <t>000 0113 00 0 00 00000 200</t>
  </si>
  <si>
    <t>000 0113 00 0 00 00000 240</t>
  </si>
  <si>
    <t>000 0113 00 0 00 00000 242</t>
  </si>
  <si>
    <t>000 0113 00 0 00 00000 244</t>
  </si>
  <si>
    <t>000 0113 00 0 00 00000 300</t>
  </si>
  <si>
    <t>000 0113 00 0 00 00000 360</t>
  </si>
  <si>
    <t>000 0200 00 0 00 00000 000</t>
  </si>
  <si>
    <t>000 0203 00 0 00 00000 000</t>
  </si>
  <si>
    <t>000 0203 00 0 00 00000 500</t>
  </si>
  <si>
    <t>000 0203 00 0 00 00000 530</t>
  </si>
  <si>
    <t>000 0300 00 0 00 00000 000</t>
  </si>
  <si>
    <t>000 0310 00 0 00 00000 000</t>
  </si>
  <si>
    <t>000 0310 00 0 00 00000 100</t>
  </si>
  <si>
    <t>000 0310 00 0 00 00000 110</t>
  </si>
  <si>
    <t>000 0310 00 0 00 00000 111</t>
  </si>
  <si>
    <t>000 0310 00 0 00 00000 119</t>
  </si>
  <si>
    <t>000 0310 00 0 00 00000 200</t>
  </si>
  <si>
    <t>000 0310 00 0 00 00000 240</t>
  </si>
  <si>
    <t>000 0310 00 0 00 00000 244</t>
  </si>
  <si>
    <t>000 0310 00 0 00 00000 800</t>
  </si>
  <si>
    <t>000 0310 00 0 00 00000 870</t>
  </si>
  <si>
    <t>000 0400 00 0 00 00000 000</t>
  </si>
  <si>
    <t>000 0409 00 0 00 00000 000</t>
  </si>
  <si>
    <t>000 0409 00 0 00 00000 200</t>
  </si>
  <si>
    <t>000 0409 00 0 00 00000 240</t>
  </si>
  <si>
    <t>000 0409 00 0 00 00000 243</t>
  </si>
  <si>
    <t>000 0412 00 0 00 00000 000</t>
  </si>
  <si>
    <t>000 0412 00 0 00 00000 800</t>
  </si>
  <si>
    <t>000 0412 00 0 00 00000 810</t>
  </si>
  <si>
    <t>000 0412 00 0 00 00000 813</t>
  </si>
  <si>
    <t>000 0500 00 0 00 00000 000</t>
  </si>
  <si>
    <t>000 0501 00 0 00 00000 000</t>
  </si>
  <si>
    <t>000 0501 00 0 00 00000 200</t>
  </si>
  <si>
    <t>000 0501 00 0 00 00000 240</t>
  </si>
  <si>
    <t>000 0501 00 0 00 00000 243</t>
  </si>
  <si>
    <t>000 0501 00 0 00 00000 400</t>
  </si>
  <si>
    <t>000 0501 00 0 00 00000 410</t>
  </si>
  <si>
    <t>000 0501 00 0 00 00000 414</t>
  </si>
  <si>
    <t>000 0503 00 0 00 00000 000</t>
  </si>
  <si>
    <t>000 0503 00 0 00 00000 200</t>
  </si>
  <si>
    <t>000 0503 00 0 00 00000 240</t>
  </si>
  <si>
    <t>000 0503 00 0 00 00000 244</t>
  </si>
  <si>
    <t>000 0503 00 0 00 00000 247</t>
  </si>
  <si>
    <t>000 0700 00 0 00 00000 000</t>
  </si>
  <si>
    <t>000 0701 00 0 00 00000 000</t>
  </si>
  <si>
    <t>000 0701 00 0 00 00000 600</t>
  </si>
  <si>
    <t>000 0701 00 0 00 00000 610</t>
  </si>
  <si>
    <t>000 0701 00 0 00 00000 611</t>
  </si>
  <si>
    <t>000 0702 00 0 00 00000 000</t>
  </si>
  <si>
    <t>000 0702 00 0 00 00000 600</t>
  </si>
  <si>
    <t>000 0702 00 0 00 00000 610</t>
  </si>
  <si>
    <t>000 0702 00 0 00 00000 611</t>
  </si>
  <si>
    <t>000 0703 00 0 00 00000 000</t>
  </si>
  <si>
    <t>000 0703 00 0 00 00000 600</t>
  </si>
  <si>
    <t>000 0703 00 0 00 00000 610</t>
  </si>
  <si>
    <t>000 0703 00 0 00 00000 611</t>
  </si>
  <si>
    <t>000 0709 00 0 00 00000 000</t>
  </si>
  <si>
    <t>000 0709 00 0 00 00000 100</t>
  </si>
  <si>
    <t>000 0709 00 0 00 00000 110</t>
  </si>
  <si>
    <t>000 0709 00 0 00 00000 111</t>
  </si>
  <si>
    <t>000 0709 00 0 00 00000 119</t>
  </si>
  <si>
    <t>000 0709 00 0 00 00000 120</t>
  </si>
  <si>
    <t>000 0709 00 0 00 00000 121</t>
  </si>
  <si>
    <t>000 0709 00 0 00 00000 129</t>
  </si>
  <si>
    <t>000 0709 00 0 00 00000 200</t>
  </si>
  <si>
    <t>000 0709 00 0 00 00000 240</t>
  </si>
  <si>
    <t>000 0709 00 0 00 00000 242</t>
  </si>
  <si>
    <t>000 0709 00 0 00 00000 244</t>
  </si>
  <si>
    <t>000 0709 00 0 00 00000 247</t>
  </si>
  <si>
    <t>000 0709 00 0 00 00000 800</t>
  </si>
  <si>
    <t>000 0709 00 0 00 00000 850</t>
  </si>
  <si>
    <t>000 0709 00 0 00 00000 851</t>
  </si>
  <si>
    <t>000 0709 00 0 00 00000 853</t>
  </si>
  <si>
    <t>000 0800 00 0 00 00000 000</t>
  </si>
  <si>
    <t>000 0801 00 0 00 00000 000</t>
  </si>
  <si>
    <t>000 0801 00 0 00 00000 100</t>
  </si>
  <si>
    <t>000 0801 00 0 00 00000 110</t>
  </si>
  <si>
    <t>000 0801 00 0 00 00000 111</t>
  </si>
  <si>
    <t>000 0801 00 0 00 00000 119</t>
  </si>
  <si>
    <t>000 0801 00 0 00 00000 200</t>
  </si>
  <si>
    <t>000 0801 00 0 00 00000 240</t>
  </si>
  <si>
    <t>000 0801 00 0 00 00000 242</t>
  </si>
  <si>
    <t>000 0801 00 0 00 00000 244</t>
  </si>
  <si>
    <t>000 0801 00 0 00 00000 247</t>
  </si>
  <si>
    <t>000 0804 00 0 00 00000 000</t>
  </si>
  <si>
    <t>000 0804 00 0 00 00000 100</t>
  </si>
  <si>
    <t>000 0804 00 0 00 00000 110</t>
  </si>
  <si>
    <t>000 0804 00 0 00 00000 111</t>
  </si>
  <si>
    <t>000 0804 00 0 00 00000 119</t>
  </si>
  <si>
    <t>000 0804 00 0 00 00000 120</t>
  </si>
  <si>
    <t>000 0804 00 0 00 00000 121</t>
  </si>
  <si>
    <t>000 0804 00 0 00 00000 129</t>
  </si>
  <si>
    <t>000 0804 00 0 00 00000 200</t>
  </si>
  <si>
    <t>000 0804 00 0 00 00000 240</t>
  </si>
  <si>
    <t>000 0804 00 0 00 00000 242</t>
  </si>
  <si>
    <t>000 0804 00 0 00 00000 244</t>
  </si>
  <si>
    <t>000 0804 00 0 00 00000 600</t>
  </si>
  <si>
    <t>000 0804 00 0 00 00000 610</t>
  </si>
  <si>
    <t>000 0804 00 0 00 00000 611</t>
  </si>
  <si>
    <t>000 0804 00 0 00 00000 800</t>
  </si>
  <si>
    <t>000 0804 00 0 00 00000 850</t>
  </si>
  <si>
    <t>000 0804 00 0 00 00000 851</t>
  </si>
  <si>
    <t>000 0804 00 0 00 00000 852</t>
  </si>
  <si>
    <t>000 0804 00 0 00 00000 870</t>
  </si>
  <si>
    <t>000 1000 00 0 00 00000 000</t>
  </si>
  <si>
    <t>000 1004 00 0 00 00000 000</t>
  </si>
  <si>
    <t>000 1004 00 0 00 00000 300</t>
  </si>
  <si>
    <t>000 1004 00 0 00 00000 310</t>
  </si>
  <si>
    <t>000 1004 00 0 00 00000 313</t>
  </si>
  <si>
    <t>000 1004 00 0 00 00000 320</t>
  </si>
  <si>
    <t>000 1004 00 0 00 00000 321</t>
  </si>
  <si>
    <t>000 1004 00 0 00 00000 322</t>
  </si>
  <si>
    <t>000 1004 00 0 00 00000 600</t>
  </si>
  <si>
    <t>000 1004 00 0 00 00000 610</t>
  </si>
  <si>
    <t>000 1004 00 0 00 00000 612</t>
  </si>
  <si>
    <t>000 1006 00 0 00 00000 000</t>
  </si>
  <si>
    <t>000 1006 00 0 00 00000 100</t>
  </si>
  <si>
    <t>000 1006 00 0 00 00000 120</t>
  </si>
  <si>
    <t>000 1006 00 0 00 00000 121</t>
  </si>
  <si>
    <t>000 1006 00 0 00 00000 129</t>
  </si>
  <si>
    <t>000 1006 00 0 00 00000 200</t>
  </si>
  <si>
    <t>000 1006 00 0 00 00000 240</t>
  </si>
  <si>
    <t>000 1006 00 0 00 00000 244</t>
  </si>
  <si>
    <t>000 1100 00 0 00 00000 000</t>
  </si>
  <si>
    <t>000 1105 00 0 00 00000 000</t>
  </si>
  <si>
    <t>000 1105 00 0 00 00000 200</t>
  </si>
  <si>
    <t>000 1105 00 0 00 00000 240</t>
  </si>
  <si>
    <t>000 1105 00 0 00 00000 244</t>
  </si>
  <si>
    <t>000 1105 00 0 00 00000 800</t>
  </si>
  <si>
    <t>000 1105 00 0 00 00000 850</t>
  </si>
  <si>
    <t>000 1105 00 0 00 00000 853</t>
  </si>
  <si>
    <t>000 1105 00 0 00 00000 870</t>
  </si>
  <si>
    <t>000 1200 00 0 00 00000 000</t>
  </si>
  <si>
    <t>000 1202 00 0 00 00000 000</t>
  </si>
  <si>
    <t>000 1202 00 0 00 00000 600</t>
  </si>
  <si>
    <t>000 1202 00 0 00 00000 610</t>
  </si>
  <si>
    <t>000 1202 00 0 00 00000 611</t>
  </si>
  <si>
    <t>000 1400 00 0 00 00000 000</t>
  </si>
  <si>
    <t>000 1401 00 0 00 00000 000</t>
  </si>
  <si>
    <t>000 1401 00 0 00 00000 500</t>
  </si>
  <si>
    <t>000 1401 00 0 00 00000 510</t>
  </si>
  <si>
    <t>000 1401 00 0 00 00000 511</t>
  </si>
  <si>
    <t xml:space="preserve"> за первое полугодие 2021 года</t>
  </si>
  <si>
    <t>Ед.изм: тыс.рублей</t>
  </si>
  <si>
    <t>№63 от 06.08.2021</t>
  </si>
</sst>
</file>

<file path=xl/styles.xml><?xml version="1.0" encoding="utf-8"?>
<styleSheet xmlns="http://schemas.openxmlformats.org/spreadsheetml/2006/main">
  <numFmts count="4">
    <numFmt numFmtId="164" formatCode="&quot;&quot;###,##0.00"/>
    <numFmt numFmtId="165" formatCode="&quot;&quot;###,##0.0"/>
    <numFmt numFmtId="166" formatCode="#,##0.0"/>
    <numFmt numFmtId="167" formatCode="0.0%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1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164" fontId="5" fillId="0" borderId="1" xfId="0" applyNumberFormat="1" applyFont="1" applyBorder="1" applyAlignment="1">
      <alignment horizontal="left" vertical="center" wrapText="1"/>
    </xf>
    <xf numFmtId="166" fontId="4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1" fontId="2" fillId="0" borderId="1" xfId="0" applyNumberFormat="1" applyFont="1" applyBorder="1" applyAlignment="1">
      <alignment horizontal="center" vertical="center"/>
    </xf>
    <xf numFmtId="0" fontId="4" fillId="0" borderId="0" xfId="0" applyFont="1" applyFill="1"/>
    <xf numFmtId="164" fontId="7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167" fontId="4" fillId="0" borderId="1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13"/>
  <sheetViews>
    <sheetView showGridLines="0" tabSelected="1" view="pageBreakPreview" zoomScale="55" zoomScaleNormal="70" zoomScaleSheetLayoutView="55" workbookViewId="0">
      <selection activeCell="A7" sqref="A7:F7"/>
    </sheetView>
  </sheetViews>
  <sheetFormatPr defaultRowHeight="15.75"/>
  <cols>
    <col min="1" max="1" width="104.7109375" style="2" customWidth="1"/>
    <col min="2" max="2" width="32.42578125" style="2" customWidth="1"/>
    <col min="3" max="4" width="18.5703125" style="10" customWidth="1"/>
    <col min="5" max="5" width="18.5703125" style="2" customWidth="1"/>
    <col min="6" max="6" width="12.5703125" style="2" customWidth="1"/>
  </cols>
  <sheetData>
    <row r="1" spans="1:6">
      <c r="F1" s="8" t="s">
        <v>12</v>
      </c>
    </row>
    <row r="2" spans="1:6">
      <c r="F2" s="8" t="s">
        <v>0</v>
      </c>
    </row>
    <row r="3" spans="1:6">
      <c r="F3" s="8" t="s">
        <v>1</v>
      </c>
    </row>
    <row r="4" spans="1:6">
      <c r="F4" s="8" t="s">
        <v>2</v>
      </c>
    </row>
    <row r="5" spans="1:6">
      <c r="E5" s="2" t="s">
        <v>292</v>
      </c>
      <c r="F5" s="8"/>
    </row>
    <row r="7" spans="1:6" ht="18.75">
      <c r="A7" s="15" t="s">
        <v>13</v>
      </c>
      <c r="B7" s="15"/>
      <c r="C7" s="15"/>
      <c r="D7" s="15"/>
      <c r="E7" s="15"/>
      <c r="F7" s="15"/>
    </row>
    <row r="8" spans="1:6" ht="18.75">
      <c r="A8" s="15" t="s">
        <v>10</v>
      </c>
      <c r="B8" s="15"/>
      <c r="C8" s="15"/>
      <c r="D8" s="15"/>
      <c r="E8" s="15"/>
      <c r="F8" s="15"/>
    </row>
    <row r="9" spans="1:6" ht="18.75">
      <c r="A9" s="15" t="s">
        <v>11</v>
      </c>
      <c r="B9" s="15"/>
      <c r="C9" s="15"/>
      <c r="D9" s="15"/>
      <c r="E9" s="15"/>
      <c r="F9" s="15"/>
    </row>
    <row r="10" spans="1:6" ht="18.75">
      <c r="A10" s="15" t="s">
        <v>290</v>
      </c>
      <c r="B10" s="15"/>
      <c r="C10" s="15"/>
      <c r="D10" s="15"/>
      <c r="E10" s="15"/>
      <c r="F10" s="15"/>
    </row>
    <row r="11" spans="1:6">
      <c r="F11" s="8" t="s">
        <v>291</v>
      </c>
    </row>
    <row r="12" spans="1:6" ht="47.25">
      <c r="A12" s="6" t="s">
        <v>3</v>
      </c>
      <c r="B12" s="6" t="s">
        <v>74</v>
      </c>
      <c r="C12" s="11" t="s">
        <v>6</v>
      </c>
      <c r="D12" s="11" t="s">
        <v>7</v>
      </c>
      <c r="E12" s="7" t="s">
        <v>8</v>
      </c>
      <c r="F12" s="7" t="s">
        <v>9</v>
      </c>
    </row>
    <row r="13" spans="1:6" ht="15">
      <c r="A13" s="1" t="s">
        <v>4</v>
      </c>
      <c r="B13" s="1">
        <v>2</v>
      </c>
      <c r="C13" s="12">
        <v>3</v>
      </c>
      <c r="D13" s="12">
        <v>4</v>
      </c>
      <c r="E13" s="9">
        <v>5</v>
      </c>
      <c r="F13" s="9">
        <v>6</v>
      </c>
    </row>
    <row r="14" spans="1:6">
      <c r="A14" s="3" t="s">
        <v>14</v>
      </c>
      <c r="B14" s="5" t="s">
        <v>38</v>
      </c>
      <c r="C14" s="13">
        <v>1617492.9958199998</v>
      </c>
      <c r="D14" s="13">
        <v>805709.04505999992</v>
      </c>
      <c r="E14" s="4">
        <f>C14-D14</f>
        <v>811783.95075999992</v>
      </c>
      <c r="F14" s="14">
        <f>D14/C14</f>
        <v>0.49812212302751879</v>
      </c>
    </row>
    <row r="15" spans="1:6">
      <c r="A15" s="3" t="s">
        <v>5</v>
      </c>
      <c r="B15" s="5" t="s">
        <v>38</v>
      </c>
      <c r="C15" s="5" t="s">
        <v>38</v>
      </c>
      <c r="D15" s="5" t="s">
        <v>38</v>
      </c>
      <c r="E15" s="5" t="s">
        <v>38</v>
      </c>
      <c r="F15" s="5" t="s">
        <v>38</v>
      </c>
    </row>
    <row r="16" spans="1:6">
      <c r="A16" s="3" t="s">
        <v>39</v>
      </c>
      <c r="B16" s="5" t="s">
        <v>93</v>
      </c>
      <c r="C16" s="13">
        <v>63674.30343</v>
      </c>
      <c r="D16" s="13">
        <v>30352.874170000003</v>
      </c>
      <c r="E16" s="4">
        <f t="shared" ref="E16:E78" si="0">C16-D16</f>
        <v>33321.429259999997</v>
      </c>
      <c r="F16" s="14">
        <f t="shared" ref="F16:F78" si="1">D16/C16</f>
        <v>0.47668953620149562</v>
      </c>
    </row>
    <row r="17" spans="1:6" ht="31.5">
      <c r="A17" s="3" t="s">
        <v>40</v>
      </c>
      <c r="B17" s="5" t="s">
        <v>94</v>
      </c>
      <c r="C17" s="13">
        <v>993.42499999999995</v>
      </c>
      <c r="D17" s="13">
        <v>526.91</v>
      </c>
      <c r="E17" s="4">
        <f t="shared" si="0"/>
        <v>466.51499999999999</v>
      </c>
      <c r="F17" s="14">
        <f t="shared" si="1"/>
        <v>0.53039736265948612</v>
      </c>
    </row>
    <row r="18" spans="1:6" ht="47.25">
      <c r="A18" s="3" t="s">
        <v>75</v>
      </c>
      <c r="B18" s="5" t="s">
        <v>95</v>
      </c>
      <c r="C18" s="13">
        <v>993.42499999999995</v>
      </c>
      <c r="D18" s="13">
        <v>526.91</v>
      </c>
      <c r="E18" s="4">
        <f t="shared" si="0"/>
        <v>466.51499999999999</v>
      </c>
      <c r="F18" s="14">
        <f t="shared" si="1"/>
        <v>0.53039736265948612</v>
      </c>
    </row>
    <row r="19" spans="1:6">
      <c r="A19" s="3" t="s">
        <v>76</v>
      </c>
      <c r="B19" s="5" t="s">
        <v>96</v>
      </c>
      <c r="C19" s="13">
        <v>993.42499999999995</v>
      </c>
      <c r="D19" s="13">
        <v>526.91</v>
      </c>
      <c r="E19" s="4">
        <f t="shared" si="0"/>
        <v>466.51499999999999</v>
      </c>
      <c r="F19" s="14">
        <f t="shared" si="1"/>
        <v>0.53039736265948612</v>
      </c>
    </row>
    <row r="20" spans="1:6">
      <c r="A20" s="3" t="s">
        <v>15</v>
      </c>
      <c r="B20" s="5" t="s">
        <v>97</v>
      </c>
      <c r="C20" s="13">
        <v>763</v>
      </c>
      <c r="D20" s="13">
        <v>404.69200000000001</v>
      </c>
      <c r="E20" s="4">
        <f t="shared" si="0"/>
        <v>358.30799999999999</v>
      </c>
      <c r="F20" s="14">
        <f t="shared" si="1"/>
        <v>0.53039580602883352</v>
      </c>
    </row>
    <row r="21" spans="1:6" ht="31.5">
      <c r="A21" s="3" t="s">
        <v>16</v>
      </c>
      <c r="B21" s="5" t="s">
        <v>98</v>
      </c>
      <c r="C21" s="13">
        <v>230.42500000000001</v>
      </c>
      <c r="D21" s="13">
        <v>122.218</v>
      </c>
      <c r="E21" s="4">
        <f t="shared" si="0"/>
        <v>108.20700000000001</v>
      </c>
      <c r="F21" s="14">
        <f t="shared" si="1"/>
        <v>0.53040251708798958</v>
      </c>
    </row>
    <row r="22" spans="1:6" ht="31.5">
      <c r="A22" s="3" t="s">
        <v>41</v>
      </c>
      <c r="B22" s="5" t="s">
        <v>99</v>
      </c>
      <c r="C22" s="13">
        <v>2536.2750000000001</v>
      </c>
      <c r="D22" s="13">
        <v>1441.1219599999999</v>
      </c>
      <c r="E22" s="4">
        <f t="shared" si="0"/>
        <v>1095.1530400000001</v>
      </c>
      <c r="F22" s="14">
        <f t="shared" si="1"/>
        <v>0.5682041419010162</v>
      </c>
    </row>
    <row r="23" spans="1:6" ht="47.25">
      <c r="A23" s="3" t="s">
        <v>75</v>
      </c>
      <c r="B23" s="5" t="s">
        <v>100</v>
      </c>
      <c r="C23" s="13">
        <v>2115.7750000000001</v>
      </c>
      <c r="D23" s="13">
        <v>1222.3658500000001</v>
      </c>
      <c r="E23" s="4">
        <f t="shared" si="0"/>
        <v>893.40914999999995</v>
      </c>
      <c r="F23" s="14">
        <f t="shared" si="1"/>
        <v>0.57773905542886184</v>
      </c>
    </row>
    <row r="24" spans="1:6">
      <c r="A24" s="3" t="s">
        <v>76</v>
      </c>
      <c r="B24" s="5" t="s">
        <v>101</v>
      </c>
      <c r="C24" s="13">
        <v>2115.7750000000001</v>
      </c>
      <c r="D24" s="13">
        <v>1222.3658500000001</v>
      </c>
      <c r="E24" s="4">
        <f t="shared" si="0"/>
        <v>893.40914999999995</v>
      </c>
      <c r="F24" s="14">
        <f t="shared" si="1"/>
        <v>0.57773905542886184</v>
      </c>
    </row>
    <row r="25" spans="1:6">
      <c r="A25" s="3" t="s">
        <v>15</v>
      </c>
      <c r="B25" s="5" t="s">
        <v>102</v>
      </c>
      <c r="C25" s="13">
        <v>1625.02</v>
      </c>
      <c r="D25" s="13">
        <v>932.36900000000003</v>
      </c>
      <c r="E25" s="4">
        <f t="shared" si="0"/>
        <v>692.65099999999995</v>
      </c>
      <c r="F25" s="14">
        <f t="shared" si="1"/>
        <v>0.57375847681874692</v>
      </c>
    </row>
    <row r="26" spans="1:6" ht="31.5">
      <c r="A26" s="3" t="s">
        <v>16</v>
      </c>
      <c r="B26" s="5" t="s">
        <v>103</v>
      </c>
      <c r="C26" s="13">
        <v>490.755</v>
      </c>
      <c r="D26" s="13">
        <v>289.99684999999999</v>
      </c>
      <c r="E26" s="4">
        <f t="shared" si="0"/>
        <v>200.75815</v>
      </c>
      <c r="F26" s="14">
        <f t="shared" si="1"/>
        <v>0.59091980723578974</v>
      </c>
    </row>
    <row r="27" spans="1:6">
      <c r="A27" s="3" t="s">
        <v>77</v>
      </c>
      <c r="B27" s="5" t="s">
        <v>104</v>
      </c>
      <c r="C27" s="13">
        <v>415.19488999999999</v>
      </c>
      <c r="D27" s="13">
        <v>213.45099999999999</v>
      </c>
      <c r="E27" s="4">
        <f t="shared" si="0"/>
        <v>201.74388999999999</v>
      </c>
      <c r="F27" s="14">
        <f t="shared" si="1"/>
        <v>0.5140983310271473</v>
      </c>
    </row>
    <row r="28" spans="1:6">
      <c r="A28" s="3" t="s">
        <v>78</v>
      </c>
      <c r="B28" s="5" t="s">
        <v>105</v>
      </c>
      <c r="C28" s="13">
        <v>415.19488999999999</v>
      </c>
      <c r="D28" s="13">
        <v>213.45099999999999</v>
      </c>
      <c r="E28" s="4">
        <f t="shared" si="0"/>
        <v>201.74388999999999</v>
      </c>
      <c r="F28" s="14">
        <f t="shared" si="1"/>
        <v>0.5140983310271473</v>
      </c>
    </row>
    <row r="29" spans="1:6">
      <c r="A29" s="3" t="s">
        <v>18</v>
      </c>
      <c r="B29" s="5" t="s">
        <v>106</v>
      </c>
      <c r="C29" s="13">
        <v>63.4</v>
      </c>
      <c r="D29" s="13">
        <v>48.203000000000003</v>
      </c>
      <c r="E29" s="4">
        <f t="shared" si="0"/>
        <v>15.196999999999996</v>
      </c>
      <c r="F29" s="14">
        <f t="shared" si="1"/>
        <v>0.76029968454258678</v>
      </c>
    </row>
    <row r="30" spans="1:6">
      <c r="A30" s="3" t="s">
        <v>17</v>
      </c>
      <c r="B30" s="5" t="s">
        <v>107</v>
      </c>
      <c r="C30" s="13">
        <v>351.79489000000001</v>
      </c>
      <c r="D30" s="13">
        <v>165.24799999999999</v>
      </c>
      <c r="E30" s="4">
        <f t="shared" si="0"/>
        <v>186.54689000000002</v>
      </c>
      <c r="F30" s="14">
        <f t="shared" si="1"/>
        <v>0.46972825557528702</v>
      </c>
    </row>
    <row r="31" spans="1:6">
      <c r="A31" s="3" t="s">
        <v>79</v>
      </c>
      <c r="B31" s="5" t="s">
        <v>108</v>
      </c>
      <c r="C31" s="13">
        <v>5.30511</v>
      </c>
      <c r="D31" s="13">
        <v>5.30511</v>
      </c>
      <c r="E31" s="4">
        <f t="shared" si="0"/>
        <v>0</v>
      </c>
      <c r="F31" s="14">
        <f t="shared" si="1"/>
        <v>1</v>
      </c>
    </row>
    <row r="32" spans="1:6">
      <c r="A32" s="3" t="s">
        <v>80</v>
      </c>
      <c r="B32" s="5" t="s">
        <v>109</v>
      </c>
      <c r="C32" s="13">
        <v>5.30511</v>
      </c>
      <c r="D32" s="13">
        <v>5.30511</v>
      </c>
      <c r="E32" s="4">
        <f t="shared" si="0"/>
        <v>0</v>
      </c>
      <c r="F32" s="14">
        <f t="shared" si="1"/>
        <v>1</v>
      </c>
    </row>
    <row r="33" spans="1:6">
      <c r="A33" s="3" t="s">
        <v>22</v>
      </c>
      <c r="B33" s="5" t="s">
        <v>110</v>
      </c>
      <c r="C33" s="13">
        <v>5.30511</v>
      </c>
      <c r="D33" s="13">
        <v>5.30511</v>
      </c>
      <c r="E33" s="4">
        <f t="shared" si="0"/>
        <v>0</v>
      </c>
      <c r="F33" s="14">
        <f t="shared" si="1"/>
        <v>1</v>
      </c>
    </row>
    <row r="34" spans="1:6" ht="31.5">
      <c r="A34" s="3" t="s">
        <v>42</v>
      </c>
      <c r="B34" s="5" t="s">
        <v>111</v>
      </c>
      <c r="C34" s="13">
        <v>30106.226500000001</v>
      </c>
      <c r="D34" s="13">
        <v>17314.77146</v>
      </c>
      <c r="E34" s="4">
        <f t="shared" si="0"/>
        <v>12791.455040000001</v>
      </c>
      <c r="F34" s="14">
        <f t="shared" si="1"/>
        <v>0.57512260661428294</v>
      </c>
    </row>
    <row r="35" spans="1:6" ht="47.25">
      <c r="A35" s="3" t="s">
        <v>75</v>
      </c>
      <c r="B35" s="5" t="s">
        <v>112</v>
      </c>
      <c r="C35" s="13">
        <v>22514.1</v>
      </c>
      <c r="D35" s="13">
        <v>11027.074909999999</v>
      </c>
      <c r="E35" s="4">
        <f t="shared" si="0"/>
        <v>11487.025089999999</v>
      </c>
      <c r="F35" s="14">
        <f t="shared" si="1"/>
        <v>0.48978528610959354</v>
      </c>
    </row>
    <row r="36" spans="1:6">
      <c r="A36" s="3" t="s">
        <v>76</v>
      </c>
      <c r="B36" s="5" t="s">
        <v>113</v>
      </c>
      <c r="C36" s="13">
        <v>22514.1</v>
      </c>
      <c r="D36" s="13">
        <v>11027.074909999999</v>
      </c>
      <c r="E36" s="4">
        <f t="shared" si="0"/>
        <v>11487.025089999999</v>
      </c>
      <c r="F36" s="14">
        <f t="shared" si="1"/>
        <v>0.48978528610959354</v>
      </c>
    </row>
    <row r="37" spans="1:6">
      <c r="A37" s="3" t="s">
        <v>15</v>
      </c>
      <c r="B37" s="5" t="s">
        <v>114</v>
      </c>
      <c r="C37" s="13">
        <v>17291.93548</v>
      </c>
      <c r="D37" s="13">
        <v>8318.0307199999988</v>
      </c>
      <c r="E37" s="4">
        <f t="shared" si="0"/>
        <v>8973.9047600000013</v>
      </c>
      <c r="F37" s="14">
        <f t="shared" si="1"/>
        <v>0.481035262340685</v>
      </c>
    </row>
    <row r="38" spans="1:6" ht="31.5">
      <c r="A38" s="3" t="s">
        <v>16</v>
      </c>
      <c r="B38" s="5" t="s">
        <v>115</v>
      </c>
      <c r="C38" s="13">
        <v>5222.1645199999994</v>
      </c>
      <c r="D38" s="13">
        <v>2709.0441900000001</v>
      </c>
      <c r="E38" s="4">
        <f t="shared" si="0"/>
        <v>2513.1203299999993</v>
      </c>
      <c r="F38" s="14">
        <f t="shared" si="1"/>
        <v>0.5187588747204005</v>
      </c>
    </row>
    <row r="39" spans="1:6">
      <c r="A39" s="3" t="s">
        <v>77</v>
      </c>
      <c r="B39" s="5" t="s">
        <v>116</v>
      </c>
      <c r="C39" s="13">
        <v>6866.2560100000001</v>
      </c>
      <c r="D39" s="13">
        <v>5628.4260599999998</v>
      </c>
      <c r="E39" s="4">
        <f t="shared" si="0"/>
        <v>1237.8299500000003</v>
      </c>
      <c r="F39" s="14">
        <f t="shared" si="1"/>
        <v>0.81972272105828459</v>
      </c>
    </row>
    <row r="40" spans="1:6">
      <c r="A40" s="3" t="s">
        <v>78</v>
      </c>
      <c r="B40" s="5" t="s">
        <v>117</v>
      </c>
      <c r="C40" s="13">
        <v>6866.2560100000001</v>
      </c>
      <c r="D40" s="13">
        <v>5628.4260599999998</v>
      </c>
      <c r="E40" s="4">
        <f t="shared" si="0"/>
        <v>1237.8299500000003</v>
      </c>
      <c r="F40" s="14">
        <f t="shared" si="1"/>
        <v>0.81972272105828459</v>
      </c>
    </row>
    <row r="41" spans="1:6">
      <c r="A41" s="3" t="s">
        <v>18</v>
      </c>
      <c r="B41" s="5" t="s">
        <v>118</v>
      </c>
      <c r="C41" s="13">
        <v>1476.9069999999999</v>
      </c>
      <c r="D41" s="13">
        <v>1101.8046299999999</v>
      </c>
      <c r="E41" s="4">
        <f t="shared" si="0"/>
        <v>375.10237000000006</v>
      </c>
      <c r="F41" s="14">
        <f t="shared" si="1"/>
        <v>0.74602167231924554</v>
      </c>
    </row>
    <row r="42" spans="1:6">
      <c r="A42" s="3" t="s">
        <v>17</v>
      </c>
      <c r="B42" s="5" t="s">
        <v>119</v>
      </c>
      <c r="C42" s="13">
        <v>4400.3490099999999</v>
      </c>
      <c r="D42" s="13">
        <v>4099.5109900000007</v>
      </c>
      <c r="E42" s="4">
        <f t="shared" si="0"/>
        <v>300.83801999999923</v>
      </c>
      <c r="F42" s="14">
        <f t="shared" si="1"/>
        <v>0.93163314561723842</v>
      </c>
    </row>
    <row r="43" spans="1:6">
      <c r="A43" s="3" t="s">
        <v>19</v>
      </c>
      <c r="B43" s="5" t="s">
        <v>120</v>
      </c>
      <c r="C43" s="13">
        <v>989</v>
      </c>
      <c r="D43" s="13">
        <v>427.11043999999998</v>
      </c>
      <c r="E43" s="4">
        <f t="shared" si="0"/>
        <v>561.88956000000007</v>
      </c>
      <c r="F43" s="14">
        <f t="shared" si="1"/>
        <v>0.43186091001011123</v>
      </c>
    </row>
    <row r="44" spans="1:6">
      <c r="A44" s="3" t="s">
        <v>79</v>
      </c>
      <c r="B44" s="5" t="s">
        <v>121</v>
      </c>
      <c r="C44" s="13">
        <v>725.87049000000002</v>
      </c>
      <c r="D44" s="13">
        <v>659.27049</v>
      </c>
      <c r="E44" s="4">
        <f t="shared" si="0"/>
        <v>66.600000000000023</v>
      </c>
      <c r="F44" s="14">
        <f t="shared" si="1"/>
        <v>0.9082480953317168</v>
      </c>
    </row>
    <row r="45" spans="1:6">
      <c r="A45" s="3" t="s">
        <v>80</v>
      </c>
      <c r="B45" s="5" t="s">
        <v>122</v>
      </c>
      <c r="C45" s="13">
        <v>725.87049000000002</v>
      </c>
      <c r="D45" s="13">
        <v>659.27049</v>
      </c>
      <c r="E45" s="4">
        <f t="shared" si="0"/>
        <v>66.600000000000023</v>
      </c>
      <c r="F45" s="14">
        <f t="shared" si="1"/>
        <v>0.9082480953317168</v>
      </c>
    </row>
    <row r="46" spans="1:6">
      <c r="A46" s="3" t="s">
        <v>20</v>
      </c>
      <c r="B46" s="5" t="s">
        <v>123</v>
      </c>
      <c r="C46" s="13">
        <v>306.28809000000001</v>
      </c>
      <c r="D46" s="13">
        <v>306.28809000000001</v>
      </c>
      <c r="E46" s="4">
        <f t="shared" si="0"/>
        <v>0</v>
      </c>
      <c r="F46" s="14">
        <f t="shared" si="1"/>
        <v>1</v>
      </c>
    </row>
    <row r="47" spans="1:6">
      <c r="A47" s="3" t="s">
        <v>21</v>
      </c>
      <c r="B47" s="5" t="s">
        <v>124</v>
      </c>
      <c r="C47" s="13">
        <v>66.599999999999994</v>
      </c>
      <c r="D47" s="13">
        <v>0</v>
      </c>
      <c r="E47" s="4">
        <f t="shared" si="0"/>
        <v>66.599999999999994</v>
      </c>
      <c r="F47" s="14">
        <f t="shared" si="1"/>
        <v>0</v>
      </c>
    </row>
    <row r="48" spans="1:6">
      <c r="A48" s="3" t="s">
        <v>22</v>
      </c>
      <c r="B48" s="5" t="s">
        <v>125</v>
      </c>
      <c r="C48" s="13">
        <v>352.98240000000004</v>
      </c>
      <c r="D48" s="13">
        <v>352.98240000000004</v>
      </c>
      <c r="E48" s="4">
        <f t="shared" si="0"/>
        <v>0</v>
      </c>
      <c r="F48" s="14">
        <f t="shared" si="1"/>
        <v>1</v>
      </c>
    </row>
    <row r="49" spans="1:6" ht="31.5">
      <c r="A49" s="3" t="s">
        <v>43</v>
      </c>
      <c r="B49" s="5" t="s">
        <v>126</v>
      </c>
      <c r="C49" s="13">
        <v>24668.012930000001</v>
      </c>
      <c r="D49" s="13">
        <v>8495.5948100000005</v>
      </c>
      <c r="E49" s="4">
        <f t="shared" si="0"/>
        <v>16172.41812</v>
      </c>
      <c r="F49" s="14">
        <f t="shared" si="1"/>
        <v>0.34439720921615391</v>
      </c>
    </row>
    <row r="50" spans="1:6" ht="47.25">
      <c r="A50" s="3" t="s">
        <v>75</v>
      </c>
      <c r="B50" s="5" t="s">
        <v>127</v>
      </c>
      <c r="C50" s="13">
        <v>12540.1</v>
      </c>
      <c r="D50" s="13">
        <v>6689.6638600000006</v>
      </c>
      <c r="E50" s="4">
        <f t="shared" si="0"/>
        <v>5850.4361399999998</v>
      </c>
      <c r="F50" s="14">
        <f t="shared" si="1"/>
        <v>0.53346176346281138</v>
      </c>
    </row>
    <row r="51" spans="1:6">
      <c r="A51" s="3" t="s">
        <v>76</v>
      </c>
      <c r="B51" s="5" t="s">
        <v>128</v>
      </c>
      <c r="C51" s="13">
        <v>12540.1</v>
      </c>
      <c r="D51" s="13">
        <v>6689.6638600000006</v>
      </c>
      <c r="E51" s="4">
        <f t="shared" si="0"/>
        <v>5850.4361399999998</v>
      </c>
      <c r="F51" s="14">
        <f t="shared" si="1"/>
        <v>0.53346176346281138</v>
      </c>
    </row>
    <row r="52" spans="1:6">
      <c r="A52" s="3" t="s">
        <v>15</v>
      </c>
      <c r="B52" s="5" t="s">
        <v>129</v>
      </c>
      <c r="C52" s="13">
        <v>9631.4132100000006</v>
      </c>
      <c r="D52" s="13">
        <v>5111.2920000000004</v>
      </c>
      <c r="E52" s="4">
        <f t="shared" si="0"/>
        <v>4520.1212100000002</v>
      </c>
      <c r="F52" s="14">
        <f t="shared" si="1"/>
        <v>0.53068972211607568</v>
      </c>
    </row>
    <row r="53" spans="1:6" ht="31.5">
      <c r="A53" s="3" t="s">
        <v>16</v>
      </c>
      <c r="B53" s="5" t="s">
        <v>130</v>
      </c>
      <c r="C53" s="13">
        <v>2908.6867900000002</v>
      </c>
      <c r="D53" s="13">
        <v>1578.3718600000002</v>
      </c>
      <c r="E53" s="4">
        <f t="shared" si="0"/>
        <v>1330.31493</v>
      </c>
      <c r="F53" s="14">
        <f t="shared" si="1"/>
        <v>0.5426407083177216</v>
      </c>
    </row>
    <row r="54" spans="1:6">
      <c r="A54" s="3" t="s">
        <v>77</v>
      </c>
      <c r="B54" s="5" t="s">
        <v>131</v>
      </c>
      <c r="C54" s="13">
        <v>7816.8469999999998</v>
      </c>
      <c r="D54" s="13">
        <v>1802.9121399999999</v>
      </c>
      <c r="E54" s="4">
        <f t="shared" si="0"/>
        <v>6013.9348599999994</v>
      </c>
      <c r="F54" s="14">
        <f t="shared" si="1"/>
        <v>0.23064441967458235</v>
      </c>
    </row>
    <row r="55" spans="1:6">
      <c r="A55" s="3" t="s">
        <v>78</v>
      </c>
      <c r="B55" s="5" t="s">
        <v>132</v>
      </c>
      <c r="C55" s="13">
        <v>7816.8469999999998</v>
      </c>
      <c r="D55" s="13">
        <v>1802.9121399999999</v>
      </c>
      <c r="E55" s="4">
        <f t="shared" si="0"/>
        <v>6013.9348599999994</v>
      </c>
      <c r="F55" s="14">
        <f t="shared" si="1"/>
        <v>0.23064441967458235</v>
      </c>
    </row>
    <row r="56" spans="1:6">
      <c r="A56" s="3" t="s">
        <v>18</v>
      </c>
      <c r="B56" s="5" t="s">
        <v>133</v>
      </c>
      <c r="C56" s="13">
        <v>173.38800000000001</v>
      </c>
      <c r="D56" s="13">
        <v>58.275400000000005</v>
      </c>
      <c r="E56" s="4">
        <f t="shared" si="0"/>
        <v>115.1126</v>
      </c>
      <c r="F56" s="14">
        <f t="shared" si="1"/>
        <v>0.33609823055805477</v>
      </c>
    </row>
    <row r="57" spans="1:6">
      <c r="A57" s="3" t="s">
        <v>17</v>
      </c>
      <c r="B57" s="5" t="s">
        <v>134</v>
      </c>
      <c r="C57" s="13">
        <v>7310.6589999999997</v>
      </c>
      <c r="D57" s="13">
        <v>1652.8708200000001</v>
      </c>
      <c r="E57" s="4">
        <f t="shared" si="0"/>
        <v>5657.7881799999996</v>
      </c>
      <c r="F57" s="14">
        <f t="shared" si="1"/>
        <v>0.22609053711847321</v>
      </c>
    </row>
    <row r="58" spans="1:6">
      <c r="A58" s="3" t="s">
        <v>19</v>
      </c>
      <c r="B58" s="5" t="s">
        <v>135</v>
      </c>
      <c r="C58" s="13">
        <v>332.8</v>
      </c>
      <c r="D58" s="13">
        <v>91.765919999999994</v>
      </c>
      <c r="E58" s="4">
        <f t="shared" si="0"/>
        <v>241.03408000000002</v>
      </c>
      <c r="F58" s="14">
        <f t="shared" si="1"/>
        <v>0.2757389423076923</v>
      </c>
    </row>
    <row r="59" spans="1:6">
      <c r="A59" s="3" t="s">
        <v>79</v>
      </c>
      <c r="B59" s="5" t="s">
        <v>136</v>
      </c>
      <c r="C59" s="13">
        <v>4311.0659299999998</v>
      </c>
      <c r="D59" s="13">
        <v>3.0188099999999998</v>
      </c>
      <c r="E59" s="4">
        <f t="shared" si="0"/>
        <v>4308.0471200000002</v>
      </c>
      <c r="F59" s="14">
        <f t="shared" si="1"/>
        <v>7.0024677168414352E-4</v>
      </c>
    </row>
    <row r="60" spans="1:6">
      <c r="A60" s="3" t="s">
        <v>80</v>
      </c>
      <c r="B60" s="5" t="s">
        <v>137</v>
      </c>
      <c r="C60" s="13">
        <v>4311.0659299999998</v>
      </c>
      <c r="D60" s="13">
        <v>3.0188099999999998</v>
      </c>
      <c r="E60" s="4">
        <f t="shared" si="0"/>
        <v>4308.0471200000002</v>
      </c>
      <c r="F60" s="14">
        <f t="shared" si="1"/>
        <v>7.0024677168414352E-4</v>
      </c>
    </row>
    <row r="61" spans="1:6">
      <c r="A61" s="3" t="s">
        <v>20</v>
      </c>
      <c r="B61" s="5" t="s">
        <v>138</v>
      </c>
      <c r="C61" s="13">
        <v>4299.9659299999994</v>
      </c>
      <c r="D61" s="13">
        <v>0</v>
      </c>
      <c r="E61" s="4">
        <f t="shared" si="0"/>
        <v>4299.9659299999994</v>
      </c>
      <c r="F61" s="14">
        <f t="shared" si="1"/>
        <v>0</v>
      </c>
    </row>
    <row r="62" spans="1:6">
      <c r="A62" s="3" t="s">
        <v>21</v>
      </c>
      <c r="B62" s="5" t="s">
        <v>139</v>
      </c>
      <c r="C62" s="13">
        <v>8.0811899999999994</v>
      </c>
      <c r="D62" s="13">
        <v>0</v>
      </c>
      <c r="E62" s="4">
        <f t="shared" si="0"/>
        <v>8.0811899999999994</v>
      </c>
      <c r="F62" s="14">
        <f t="shared" si="1"/>
        <v>0</v>
      </c>
    </row>
    <row r="63" spans="1:6">
      <c r="A63" s="3" t="s">
        <v>22</v>
      </c>
      <c r="B63" s="5" t="s">
        <v>140</v>
      </c>
      <c r="C63" s="13">
        <v>3.0188099999999998</v>
      </c>
      <c r="D63" s="13">
        <v>3.0188099999999998</v>
      </c>
      <c r="E63" s="4">
        <f t="shared" si="0"/>
        <v>0</v>
      </c>
      <c r="F63" s="14">
        <f t="shared" si="1"/>
        <v>1</v>
      </c>
    </row>
    <row r="64" spans="1:6">
      <c r="A64" s="3" t="s">
        <v>44</v>
      </c>
      <c r="B64" s="5" t="s">
        <v>141</v>
      </c>
      <c r="C64" s="13">
        <v>251.7</v>
      </c>
      <c r="D64" s="13">
        <v>174.47594000000001</v>
      </c>
      <c r="E64" s="4">
        <f t="shared" si="0"/>
        <v>77.22405999999998</v>
      </c>
      <c r="F64" s="14">
        <f t="shared" si="1"/>
        <v>0.6931900675407231</v>
      </c>
    </row>
    <row r="65" spans="1:6">
      <c r="A65" s="3" t="s">
        <v>79</v>
      </c>
      <c r="B65" s="5" t="s">
        <v>142</v>
      </c>
      <c r="C65" s="13">
        <v>251.7</v>
      </c>
      <c r="D65" s="13">
        <v>174.47594000000001</v>
      </c>
      <c r="E65" s="4">
        <f t="shared" si="0"/>
        <v>77.22405999999998</v>
      </c>
      <c r="F65" s="14">
        <f t="shared" si="1"/>
        <v>0.6931900675407231</v>
      </c>
    </row>
    <row r="66" spans="1:6">
      <c r="A66" s="3" t="s">
        <v>23</v>
      </c>
      <c r="B66" s="5" t="s">
        <v>143</v>
      </c>
      <c r="C66" s="13">
        <v>251.7</v>
      </c>
      <c r="D66" s="13">
        <v>174.47594000000001</v>
      </c>
      <c r="E66" s="4">
        <f t="shared" si="0"/>
        <v>77.22405999999998</v>
      </c>
      <c r="F66" s="14">
        <f t="shared" si="1"/>
        <v>0.6931900675407231</v>
      </c>
    </row>
    <row r="67" spans="1:6">
      <c r="A67" s="3" t="s">
        <v>45</v>
      </c>
      <c r="B67" s="5" t="s">
        <v>144</v>
      </c>
      <c r="C67" s="13">
        <v>940</v>
      </c>
      <c r="D67" s="13">
        <v>0</v>
      </c>
      <c r="E67" s="4">
        <f t="shared" si="0"/>
        <v>940</v>
      </c>
      <c r="F67" s="14">
        <f t="shared" si="1"/>
        <v>0</v>
      </c>
    </row>
    <row r="68" spans="1:6">
      <c r="A68" s="3" t="s">
        <v>79</v>
      </c>
      <c r="B68" s="5" t="s">
        <v>145</v>
      </c>
      <c r="C68" s="13">
        <v>940</v>
      </c>
      <c r="D68" s="13">
        <v>0</v>
      </c>
      <c r="E68" s="4">
        <f t="shared" si="0"/>
        <v>940</v>
      </c>
      <c r="F68" s="14">
        <f t="shared" si="1"/>
        <v>0</v>
      </c>
    </row>
    <row r="69" spans="1:6">
      <c r="A69" s="3" t="s">
        <v>24</v>
      </c>
      <c r="B69" s="5" t="s">
        <v>146</v>
      </c>
      <c r="C69" s="13">
        <v>940</v>
      </c>
      <c r="D69" s="13">
        <v>0</v>
      </c>
      <c r="E69" s="4">
        <f t="shared" si="0"/>
        <v>940</v>
      </c>
      <c r="F69" s="14">
        <f t="shared" si="1"/>
        <v>0</v>
      </c>
    </row>
    <row r="70" spans="1:6">
      <c r="A70" s="3" t="s">
        <v>46</v>
      </c>
      <c r="B70" s="5" t="s">
        <v>147</v>
      </c>
      <c r="C70" s="13">
        <v>4178.6639999999998</v>
      </c>
      <c r="D70" s="13">
        <v>2400</v>
      </c>
      <c r="E70" s="4">
        <f t="shared" si="0"/>
        <v>1778.6639999999998</v>
      </c>
      <c r="F70" s="14">
        <f t="shared" si="1"/>
        <v>0.57434625038050446</v>
      </c>
    </row>
    <row r="71" spans="1:6">
      <c r="A71" s="3" t="s">
        <v>77</v>
      </c>
      <c r="B71" s="5" t="s">
        <v>148</v>
      </c>
      <c r="C71" s="13">
        <v>1778.664</v>
      </c>
      <c r="D71" s="13">
        <v>0</v>
      </c>
      <c r="E71" s="4">
        <f t="shared" si="0"/>
        <v>1778.664</v>
      </c>
      <c r="F71" s="14">
        <f t="shared" si="1"/>
        <v>0</v>
      </c>
    </row>
    <row r="72" spans="1:6">
      <c r="A72" s="3" t="s">
        <v>78</v>
      </c>
      <c r="B72" s="5" t="s">
        <v>149</v>
      </c>
      <c r="C72" s="13">
        <v>1778.664</v>
      </c>
      <c r="D72" s="13">
        <v>0</v>
      </c>
      <c r="E72" s="4">
        <f t="shared" si="0"/>
        <v>1778.664</v>
      </c>
      <c r="F72" s="14">
        <f t="shared" si="1"/>
        <v>0</v>
      </c>
    </row>
    <row r="73" spans="1:6">
      <c r="A73" s="3" t="s">
        <v>18</v>
      </c>
      <c r="B73" s="5" t="s">
        <v>150</v>
      </c>
      <c r="C73" s="13">
        <v>1699.664</v>
      </c>
      <c r="D73" s="13">
        <v>0</v>
      </c>
      <c r="E73" s="4">
        <f t="shared" si="0"/>
        <v>1699.664</v>
      </c>
      <c r="F73" s="14">
        <f t="shared" si="1"/>
        <v>0</v>
      </c>
    </row>
    <row r="74" spans="1:6">
      <c r="A74" s="3" t="s">
        <v>17</v>
      </c>
      <c r="B74" s="5" t="s">
        <v>151</v>
      </c>
      <c r="C74" s="13">
        <v>79</v>
      </c>
      <c r="D74" s="13">
        <v>0</v>
      </c>
      <c r="E74" s="4">
        <f t="shared" si="0"/>
        <v>79</v>
      </c>
      <c r="F74" s="14">
        <f t="shared" si="1"/>
        <v>0</v>
      </c>
    </row>
    <row r="75" spans="1:6">
      <c r="A75" s="3" t="s">
        <v>81</v>
      </c>
      <c r="B75" s="5" t="s">
        <v>152</v>
      </c>
      <c r="C75" s="13">
        <v>2400</v>
      </c>
      <c r="D75" s="13">
        <v>2400</v>
      </c>
      <c r="E75" s="4">
        <f t="shared" si="0"/>
        <v>0</v>
      </c>
      <c r="F75" s="14">
        <f t="shared" si="1"/>
        <v>1</v>
      </c>
    </row>
    <row r="76" spans="1:6">
      <c r="A76" s="3" t="s">
        <v>82</v>
      </c>
      <c r="B76" s="5" t="s">
        <v>153</v>
      </c>
      <c r="C76" s="13">
        <v>2400</v>
      </c>
      <c r="D76" s="13">
        <v>2400</v>
      </c>
      <c r="E76" s="4">
        <f t="shared" si="0"/>
        <v>0</v>
      </c>
      <c r="F76" s="14">
        <f t="shared" si="1"/>
        <v>1</v>
      </c>
    </row>
    <row r="77" spans="1:6">
      <c r="A77" s="3" t="s">
        <v>47</v>
      </c>
      <c r="B77" s="5" t="s">
        <v>154</v>
      </c>
      <c r="C77" s="13">
        <v>2764.1320000000001</v>
      </c>
      <c r="D77" s="13">
        <v>1382.066</v>
      </c>
      <c r="E77" s="4">
        <f t="shared" si="0"/>
        <v>1382.066</v>
      </c>
      <c r="F77" s="14">
        <f t="shared" si="1"/>
        <v>0.5</v>
      </c>
    </row>
    <row r="78" spans="1:6">
      <c r="A78" s="3" t="s">
        <v>48</v>
      </c>
      <c r="B78" s="5" t="s">
        <v>155</v>
      </c>
      <c r="C78" s="13">
        <v>2764.1320000000001</v>
      </c>
      <c r="D78" s="13">
        <v>1382.066</v>
      </c>
      <c r="E78" s="4">
        <f t="shared" si="0"/>
        <v>1382.066</v>
      </c>
      <c r="F78" s="14">
        <f t="shared" si="1"/>
        <v>0.5</v>
      </c>
    </row>
    <row r="79" spans="1:6">
      <c r="A79" s="3" t="s">
        <v>83</v>
      </c>
      <c r="B79" s="5" t="s">
        <v>156</v>
      </c>
      <c r="C79" s="13">
        <v>2764.1320000000001</v>
      </c>
      <c r="D79" s="13">
        <v>1382.066</v>
      </c>
      <c r="E79" s="4">
        <f t="shared" ref="E79:E133" si="2">C79-D79</f>
        <v>1382.066</v>
      </c>
      <c r="F79" s="14">
        <f t="shared" ref="F79:F133" si="3">D79/C79</f>
        <v>0.5</v>
      </c>
    </row>
    <row r="80" spans="1:6">
      <c r="A80" s="3" t="s">
        <v>25</v>
      </c>
      <c r="B80" s="5" t="s">
        <v>157</v>
      </c>
      <c r="C80" s="13">
        <v>2764.1320000000001</v>
      </c>
      <c r="D80" s="13">
        <v>1382.066</v>
      </c>
      <c r="E80" s="4">
        <f t="shared" si="2"/>
        <v>1382.066</v>
      </c>
      <c r="F80" s="14">
        <f t="shared" si="3"/>
        <v>0.5</v>
      </c>
    </row>
    <row r="81" spans="1:6">
      <c r="A81" s="3" t="s">
        <v>49</v>
      </c>
      <c r="B81" s="5" t="s">
        <v>158</v>
      </c>
      <c r="C81" s="13">
        <v>7490.9799400000002</v>
      </c>
      <c r="D81" s="13">
        <v>1291.5640000000001</v>
      </c>
      <c r="E81" s="4">
        <f t="shared" si="2"/>
        <v>6199.4159399999999</v>
      </c>
      <c r="F81" s="14">
        <f t="shared" si="3"/>
        <v>0.17241589356064943</v>
      </c>
    </row>
    <row r="82" spans="1:6" ht="31.5">
      <c r="A82" s="3" t="s">
        <v>50</v>
      </c>
      <c r="B82" s="5" t="s">
        <v>159</v>
      </c>
      <c r="C82" s="13">
        <v>7490.9799400000002</v>
      </c>
      <c r="D82" s="13">
        <v>1291.5640000000001</v>
      </c>
      <c r="E82" s="4">
        <f t="shared" si="2"/>
        <v>6199.4159399999999</v>
      </c>
      <c r="F82" s="14">
        <f t="shared" si="3"/>
        <v>0.17241589356064943</v>
      </c>
    </row>
    <row r="83" spans="1:6" ht="47.25">
      <c r="A83" s="3" t="s">
        <v>75</v>
      </c>
      <c r="B83" s="5" t="s">
        <v>160</v>
      </c>
      <c r="C83" s="13">
        <v>2982.5799400000001</v>
      </c>
      <c r="D83" s="13">
        <v>1291.5640000000001</v>
      </c>
      <c r="E83" s="4">
        <f t="shared" si="2"/>
        <v>1691.01594</v>
      </c>
      <c r="F83" s="14">
        <f t="shared" si="3"/>
        <v>0.43303583675279467</v>
      </c>
    </row>
    <row r="84" spans="1:6">
      <c r="A84" s="3" t="s">
        <v>84</v>
      </c>
      <c r="B84" s="5" t="s">
        <v>161</v>
      </c>
      <c r="C84" s="13">
        <v>2982.5799400000001</v>
      </c>
      <c r="D84" s="13">
        <v>1291.5640000000001</v>
      </c>
      <c r="E84" s="4">
        <f t="shared" si="2"/>
        <v>1691.01594</v>
      </c>
      <c r="F84" s="14">
        <f t="shared" si="3"/>
        <v>0.43303583675279467</v>
      </c>
    </row>
    <row r="85" spans="1:6">
      <c r="A85" s="3" t="s">
        <v>26</v>
      </c>
      <c r="B85" s="5" t="s">
        <v>162</v>
      </c>
      <c r="C85" s="13">
        <v>2290.768</v>
      </c>
      <c r="D85" s="13">
        <v>991.98400000000004</v>
      </c>
      <c r="E85" s="4">
        <f t="shared" si="2"/>
        <v>1298.7840000000001</v>
      </c>
      <c r="F85" s="14">
        <f t="shared" si="3"/>
        <v>0.4330355583804209</v>
      </c>
    </row>
    <row r="86" spans="1:6" ht="31.5">
      <c r="A86" s="3" t="s">
        <v>27</v>
      </c>
      <c r="B86" s="5" t="s">
        <v>163</v>
      </c>
      <c r="C86" s="13">
        <v>691.81193999999994</v>
      </c>
      <c r="D86" s="13">
        <v>299.58</v>
      </c>
      <c r="E86" s="4">
        <f t="shared" si="2"/>
        <v>392.23193999999995</v>
      </c>
      <c r="F86" s="14">
        <f t="shared" si="3"/>
        <v>0.43303675851561629</v>
      </c>
    </row>
    <row r="87" spans="1:6">
      <c r="A87" s="3" t="s">
        <v>77</v>
      </c>
      <c r="B87" s="5" t="s">
        <v>164</v>
      </c>
      <c r="C87" s="13">
        <v>120.1</v>
      </c>
      <c r="D87" s="13">
        <v>0</v>
      </c>
      <c r="E87" s="4">
        <f t="shared" si="2"/>
        <v>120.1</v>
      </c>
      <c r="F87" s="14">
        <f t="shared" si="3"/>
        <v>0</v>
      </c>
    </row>
    <row r="88" spans="1:6">
      <c r="A88" s="3" t="s">
        <v>78</v>
      </c>
      <c r="B88" s="5" t="s">
        <v>165</v>
      </c>
      <c r="C88" s="13">
        <v>120.1</v>
      </c>
      <c r="D88" s="13">
        <v>0</v>
      </c>
      <c r="E88" s="4">
        <f t="shared" si="2"/>
        <v>120.1</v>
      </c>
      <c r="F88" s="14">
        <f t="shared" si="3"/>
        <v>0</v>
      </c>
    </row>
    <row r="89" spans="1:6">
      <c r="A89" s="3" t="s">
        <v>17</v>
      </c>
      <c r="B89" s="5" t="s">
        <v>166</v>
      </c>
      <c r="C89" s="13">
        <v>120.1</v>
      </c>
      <c r="D89" s="13">
        <v>0</v>
      </c>
      <c r="E89" s="4">
        <f t="shared" si="2"/>
        <v>120.1</v>
      </c>
      <c r="F89" s="14">
        <f t="shared" si="3"/>
        <v>0</v>
      </c>
    </row>
    <row r="90" spans="1:6">
      <c r="A90" s="3" t="s">
        <v>79</v>
      </c>
      <c r="B90" s="5" t="s">
        <v>167</v>
      </c>
      <c r="C90" s="13">
        <v>4388.3</v>
      </c>
      <c r="D90" s="13">
        <v>0</v>
      </c>
      <c r="E90" s="4">
        <f t="shared" si="2"/>
        <v>4388.3</v>
      </c>
      <c r="F90" s="14">
        <f t="shared" si="3"/>
        <v>0</v>
      </c>
    </row>
    <row r="91" spans="1:6">
      <c r="A91" s="3" t="s">
        <v>24</v>
      </c>
      <c r="B91" s="5" t="s">
        <v>168</v>
      </c>
      <c r="C91" s="13">
        <v>4388.3</v>
      </c>
      <c r="D91" s="13">
        <v>0</v>
      </c>
      <c r="E91" s="4">
        <f t="shared" si="2"/>
        <v>4388.3</v>
      </c>
      <c r="F91" s="14">
        <f t="shared" si="3"/>
        <v>0</v>
      </c>
    </row>
    <row r="92" spans="1:6">
      <c r="A92" s="3" t="s">
        <v>51</v>
      </c>
      <c r="B92" s="5" t="s">
        <v>169</v>
      </c>
      <c r="C92" s="13">
        <v>19204.96038</v>
      </c>
      <c r="D92" s="13">
        <v>1030</v>
      </c>
      <c r="E92" s="4">
        <f t="shared" si="2"/>
        <v>18174.96038</v>
      </c>
      <c r="F92" s="14">
        <f t="shared" si="3"/>
        <v>5.3631977344386482E-2</v>
      </c>
    </row>
    <row r="93" spans="1:6">
      <c r="A93" s="3" t="s">
        <v>52</v>
      </c>
      <c r="B93" s="5" t="s">
        <v>170</v>
      </c>
      <c r="C93" s="13">
        <v>16408.295999999998</v>
      </c>
      <c r="D93" s="13">
        <v>0</v>
      </c>
      <c r="E93" s="4">
        <f t="shared" si="2"/>
        <v>16408.295999999998</v>
      </c>
      <c r="F93" s="14">
        <f t="shared" si="3"/>
        <v>0</v>
      </c>
    </row>
    <row r="94" spans="1:6">
      <c r="A94" s="3" t="s">
        <v>77</v>
      </c>
      <c r="B94" s="5" t="s">
        <v>171</v>
      </c>
      <c r="C94" s="13">
        <v>16408.295999999998</v>
      </c>
      <c r="D94" s="13">
        <v>0</v>
      </c>
      <c r="E94" s="4">
        <f t="shared" si="2"/>
        <v>16408.295999999998</v>
      </c>
      <c r="F94" s="14">
        <f t="shared" si="3"/>
        <v>0</v>
      </c>
    </row>
    <row r="95" spans="1:6">
      <c r="A95" s="3" t="s">
        <v>78</v>
      </c>
      <c r="B95" s="5" t="s">
        <v>172</v>
      </c>
      <c r="C95" s="13">
        <v>16408.295999999998</v>
      </c>
      <c r="D95" s="13">
        <v>0</v>
      </c>
      <c r="E95" s="4">
        <f t="shared" si="2"/>
        <v>16408.295999999998</v>
      </c>
      <c r="F95" s="14">
        <f t="shared" si="3"/>
        <v>0</v>
      </c>
    </row>
    <row r="96" spans="1:6" ht="31.5">
      <c r="A96" s="3" t="s">
        <v>28</v>
      </c>
      <c r="B96" s="5" t="s">
        <v>173</v>
      </c>
      <c r="C96" s="13">
        <v>16408.295999999998</v>
      </c>
      <c r="D96" s="13">
        <v>0</v>
      </c>
      <c r="E96" s="4">
        <f t="shared" si="2"/>
        <v>16408.295999999998</v>
      </c>
      <c r="F96" s="14">
        <f t="shared" si="3"/>
        <v>0</v>
      </c>
    </row>
    <row r="97" spans="1:6">
      <c r="A97" s="3" t="s">
        <v>53</v>
      </c>
      <c r="B97" s="5" t="s">
        <v>174</v>
      </c>
      <c r="C97" s="13">
        <v>2796.6643799999997</v>
      </c>
      <c r="D97" s="13">
        <v>1030</v>
      </c>
      <c r="E97" s="4">
        <f t="shared" si="2"/>
        <v>1766.6643799999997</v>
      </c>
      <c r="F97" s="14">
        <f t="shared" si="3"/>
        <v>0.36829589112155109</v>
      </c>
    </row>
    <row r="98" spans="1:6">
      <c r="A98" s="3" t="s">
        <v>79</v>
      </c>
      <c r="B98" s="5" t="s">
        <v>175</v>
      </c>
      <c r="C98" s="13">
        <v>2796.6643799999997</v>
      </c>
      <c r="D98" s="13">
        <v>1030</v>
      </c>
      <c r="E98" s="4">
        <f t="shared" si="2"/>
        <v>1766.6643799999997</v>
      </c>
      <c r="F98" s="14">
        <f t="shared" si="3"/>
        <v>0.36829589112155109</v>
      </c>
    </row>
    <row r="99" spans="1:6" ht="31.5">
      <c r="A99" s="3" t="s">
        <v>85</v>
      </c>
      <c r="B99" s="5" t="s">
        <v>176</v>
      </c>
      <c r="C99" s="13">
        <v>2796.6643799999997</v>
      </c>
      <c r="D99" s="13">
        <v>1030</v>
      </c>
      <c r="E99" s="4">
        <f t="shared" si="2"/>
        <v>1766.6643799999997</v>
      </c>
      <c r="F99" s="14">
        <f t="shared" si="3"/>
        <v>0.36829589112155109</v>
      </c>
    </row>
    <row r="100" spans="1:6" ht="47.25">
      <c r="A100" s="3" t="s">
        <v>29</v>
      </c>
      <c r="B100" s="5" t="s">
        <v>177</v>
      </c>
      <c r="C100" s="13">
        <v>2796.6643799999997</v>
      </c>
      <c r="D100" s="13">
        <v>1030</v>
      </c>
      <c r="E100" s="4">
        <f t="shared" si="2"/>
        <v>1766.6643799999997</v>
      </c>
      <c r="F100" s="14">
        <f t="shared" si="3"/>
        <v>0.36829589112155109</v>
      </c>
    </row>
    <row r="101" spans="1:6">
      <c r="A101" s="3" t="s">
        <v>54</v>
      </c>
      <c r="B101" s="5" t="s">
        <v>178</v>
      </c>
      <c r="C101" s="13">
        <v>18751.44788</v>
      </c>
      <c r="D101" s="13">
        <v>16245.820400000001</v>
      </c>
      <c r="E101" s="4">
        <f t="shared" si="2"/>
        <v>2505.6274799999992</v>
      </c>
      <c r="F101" s="14">
        <f t="shared" si="3"/>
        <v>0.8663768528150585</v>
      </c>
    </row>
    <row r="102" spans="1:6">
      <c r="A102" s="3" t="s">
        <v>55</v>
      </c>
      <c r="B102" s="5" t="s">
        <v>179</v>
      </c>
      <c r="C102" s="13">
        <v>7224.9244000000008</v>
      </c>
      <c r="D102" s="13">
        <v>6144.4740300000003</v>
      </c>
      <c r="E102" s="4">
        <f t="shared" si="2"/>
        <v>1080.4503700000005</v>
      </c>
      <c r="F102" s="14">
        <f t="shared" si="3"/>
        <v>0.85045513140594242</v>
      </c>
    </row>
    <row r="103" spans="1:6">
      <c r="A103" s="3" t="s">
        <v>77</v>
      </c>
      <c r="B103" s="5" t="s">
        <v>180</v>
      </c>
      <c r="C103" s="13">
        <v>1178.086</v>
      </c>
      <c r="D103" s="13">
        <v>191.39303000000001</v>
      </c>
      <c r="E103" s="4">
        <f t="shared" si="2"/>
        <v>986.69297000000006</v>
      </c>
      <c r="F103" s="14">
        <f t="shared" si="3"/>
        <v>0.16246100030048741</v>
      </c>
    </row>
    <row r="104" spans="1:6">
      <c r="A104" s="3" t="s">
        <v>78</v>
      </c>
      <c r="B104" s="5" t="s">
        <v>181</v>
      </c>
      <c r="C104" s="13">
        <v>1178.086</v>
      </c>
      <c r="D104" s="13">
        <v>191.39303000000001</v>
      </c>
      <c r="E104" s="4">
        <f t="shared" si="2"/>
        <v>986.69297000000006</v>
      </c>
      <c r="F104" s="14">
        <f t="shared" si="3"/>
        <v>0.16246100030048741</v>
      </c>
    </row>
    <row r="105" spans="1:6" ht="31.5">
      <c r="A105" s="3" t="s">
        <v>28</v>
      </c>
      <c r="B105" s="5" t="s">
        <v>182</v>
      </c>
      <c r="C105" s="13">
        <v>1178.086</v>
      </c>
      <c r="D105" s="13">
        <v>191.39303000000001</v>
      </c>
      <c r="E105" s="4">
        <f t="shared" si="2"/>
        <v>986.69297000000006</v>
      </c>
      <c r="F105" s="14">
        <f t="shared" si="3"/>
        <v>0.16246100030048741</v>
      </c>
    </row>
    <row r="106" spans="1:6">
      <c r="A106" s="3" t="s">
        <v>86</v>
      </c>
      <c r="B106" s="5" t="s">
        <v>183</v>
      </c>
      <c r="C106" s="13">
        <v>6046.8384000000005</v>
      </c>
      <c r="D106" s="13">
        <v>5953.0810000000001</v>
      </c>
      <c r="E106" s="4">
        <f t="shared" si="2"/>
        <v>93.757400000000416</v>
      </c>
      <c r="F106" s="14">
        <f t="shared" si="3"/>
        <v>0.98449480640990827</v>
      </c>
    </row>
    <row r="107" spans="1:6">
      <c r="A107" s="3" t="s">
        <v>87</v>
      </c>
      <c r="B107" s="5" t="s">
        <v>184</v>
      </c>
      <c r="C107" s="13">
        <v>6046.8384000000005</v>
      </c>
      <c r="D107" s="13">
        <v>5953.0810000000001</v>
      </c>
      <c r="E107" s="4">
        <f t="shared" si="2"/>
        <v>93.757400000000416</v>
      </c>
      <c r="F107" s="14">
        <f t="shared" si="3"/>
        <v>0.98449480640990827</v>
      </c>
    </row>
    <row r="108" spans="1:6" ht="31.5">
      <c r="A108" s="3" t="s">
        <v>30</v>
      </c>
      <c r="B108" s="5" t="s">
        <v>185</v>
      </c>
      <c r="C108" s="13">
        <v>6046.8384000000005</v>
      </c>
      <c r="D108" s="13">
        <v>5953.0810000000001</v>
      </c>
      <c r="E108" s="4">
        <f t="shared" si="2"/>
        <v>93.757400000000416</v>
      </c>
      <c r="F108" s="14">
        <f t="shared" si="3"/>
        <v>0.98449480640990827</v>
      </c>
    </row>
    <row r="109" spans="1:6">
      <c r="A109" s="3" t="s">
        <v>56</v>
      </c>
      <c r="B109" s="5" t="s">
        <v>186</v>
      </c>
      <c r="C109" s="13">
        <v>11526.52348</v>
      </c>
      <c r="D109" s="13">
        <v>10101.346369999999</v>
      </c>
      <c r="E109" s="4">
        <f t="shared" si="2"/>
        <v>1425.1771100000005</v>
      </c>
      <c r="F109" s="14">
        <f t="shared" si="3"/>
        <v>0.87635672521095664</v>
      </c>
    </row>
    <row r="110" spans="1:6">
      <c r="A110" s="3" t="s">
        <v>77</v>
      </c>
      <c r="B110" s="5" t="s">
        <v>187</v>
      </c>
      <c r="C110" s="13">
        <v>11526.52348</v>
      </c>
      <c r="D110" s="13">
        <v>10101.346369999999</v>
      </c>
      <c r="E110" s="4">
        <f t="shared" si="2"/>
        <v>1425.1771100000005</v>
      </c>
      <c r="F110" s="14">
        <f t="shared" si="3"/>
        <v>0.87635672521095664</v>
      </c>
    </row>
    <row r="111" spans="1:6">
      <c r="A111" s="3" t="s">
        <v>78</v>
      </c>
      <c r="B111" s="5" t="s">
        <v>188</v>
      </c>
      <c r="C111" s="13">
        <v>11526.52348</v>
      </c>
      <c r="D111" s="13">
        <v>10101.346369999999</v>
      </c>
      <c r="E111" s="4">
        <f t="shared" si="2"/>
        <v>1425.1771100000005</v>
      </c>
      <c r="F111" s="14">
        <f t="shared" si="3"/>
        <v>0.87635672521095664</v>
      </c>
    </row>
    <row r="112" spans="1:6">
      <c r="A112" s="3" t="s">
        <v>17</v>
      </c>
      <c r="B112" s="5" t="s">
        <v>189</v>
      </c>
      <c r="C112" s="13">
        <v>10444.21948</v>
      </c>
      <c r="D112" s="13">
        <v>9660.9036199999991</v>
      </c>
      <c r="E112" s="4">
        <f t="shared" si="2"/>
        <v>783.31586000000061</v>
      </c>
      <c r="F112" s="14">
        <f t="shared" si="3"/>
        <v>0.92500005754379255</v>
      </c>
    </row>
    <row r="113" spans="1:6">
      <c r="A113" s="3" t="s">
        <v>19</v>
      </c>
      <c r="B113" s="5" t="s">
        <v>190</v>
      </c>
      <c r="C113" s="13">
        <v>1082.3040000000001</v>
      </c>
      <c r="D113" s="13">
        <v>440.44274999999999</v>
      </c>
      <c r="E113" s="4">
        <f t="shared" si="2"/>
        <v>641.86125000000015</v>
      </c>
      <c r="F113" s="14">
        <f t="shared" si="3"/>
        <v>0.40694920281177926</v>
      </c>
    </row>
    <row r="114" spans="1:6">
      <c r="A114" s="3" t="s">
        <v>57</v>
      </c>
      <c r="B114" s="5" t="s">
        <v>191</v>
      </c>
      <c r="C114" s="13">
        <v>1286822.7169900001</v>
      </c>
      <c r="D114" s="13">
        <v>654346.20326999994</v>
      </c>
      <c r="E114" s="4">
        <f t="shared" si="2"/>
        <v>632476.51372000016</v>
      </c>
      <c r="F114" s="14">
        <f t="shared" si="3"/>
        <v>0.50849755341635372</v>
      </c>
    </row>
    <row r="115" spans="1:6">
      <c r="A115" s="3" t="s">
        <v>58</v>
      </c>
      <c r="B115" s="5" t="s">
        <v>192</v>
      </c>
      <c r="C115" s="13">
        <v>366671.82189999998</v>
      </c>
      <c r="D115" s="13">
        <v>172999.41494999998</v>
      </c>
      <c r="E115" s="4">
        <f t="shared" si="2"/>
        <v>193672.40695</v>
      </c>
      <c r="F115" s="14">
        <f t="shared" si="3"/>
        <v>0.47180995270801307</v>
      </c>
    </row>
    <row r="116" spans="1:6" ht="31.5">
      <c r="A116" s="3" t="s">
        <v>88</v>
      </c>
      <c r="B116" s="5" t="s">
        <v>193</v>
      </c>
      <c r="C116" s="13">
        <v>366671.82189999998</v>
      </c>
      <c r="D116" s="13">
        <v>172999.41494999998</v>
      </c>
      <c r="E116" s="4">
        <f t="shared" si="2"/>
        <v>193672.40695</v>
      </c>
      <c r="F116" s="14">
        <f t="shared" si="3"/>
        <v>0.47180995270801307</v>
      </c>
    </row>
    <row r="117" spans="1:6">
      <c r="A117" s="3" t="s">
        <v>89</v>
      </c>
      <c r="B117" s="5" t="s">
        <v>194</v>
      </c>
      <c r="C117" s="13">
        <v>366671.82189999998</v>
      </c>
      <c r="D117" s="13">
        <v>172999.41494999998</v>
      </c>
      <c r="E117" s="4">
        <f t="shared" si="2"/>
        <v>193672.40695</v>
      </c>
      <c r="F117" s="14">
        <f t="shared" si="3"/>
        <v>0.47180995270801307</v>
      </c>
    </row>
    <row r="118" spans="1:6" ht="31.5">
      <c r="A118" s="3" t="s">
        <v>31</v>
      </c>
      <c r="B118" s="5" t="s">
        <v>195</v>
      </c>
      <c r="C118" s="13">
        <v>366671.82189999998</v>
      </c>
      <c r="D118" s="13">
        <v>172999.41494999998</v>
      </c>
      <c r="E118" s="4">
        <f t="shared" si="2"/>
        <v>193672.40695</v>
      </c>
      <c r="F118" s="14">
        <f t="shared" si="3"/>
        <v>0.47180995270801307</v>
      </c>
    </row>
    <row r="119" spans="1:6">
      <c r="A119" s="3" t="s">
        <v>59</v>
      </c>
      <c r="B119" s="5" t="s">
        <v>196</v>
      </c>
      <c r="C119" s="13">
        <v>819121.11551000003</v>
      </c>
      <c r="D119" s="13">
        <v>430111.66862999997</v>
      </c>
      <c r="E119" s="4">
        <f t="shared" si="2"/>
        <v>389009.44688000006</v>
      </c>
      <c r="F119" s="14">
        <f t="shared" si="3"/>
        <v>0.52508922122243729</v>
      </c>
    </row>
    <row r="120" spans="1:6" ht="31.5">
      <c r="A120" s="3" t="s">
        <v>88</v>
      </c>
      <c r="B120" s="5" t="s">
        <v>197</v>
      </c>
      <c r="C120" s="13">
        <v>819121.11551000003</v>
      </c>
      <c r="D120" s="13">
        <v>430111.66862999997</v>
      </c>
      <c r="E120" s="4">
        <f t="shared" si="2"/>
        <v>389009.44688000006</v>
      </c>
      <c r="F120" s="14">
        <f t="shared" si="3"/>
        <v>0.52508922122243729</v>
      </c>
    </row>
    <row r="121" spans="1:6">
      <c r="A121" s="3" t="s">
        <v>89</v>
      </c>
      <c r="B121" s="5" t="s">
        <v>198</v>
      </c>
      <c r="C121" s="13">
        <v>819121.11551000003</v>
      </c>
      <c r="D121" s="13">
        <v>430111.66862999997</v>
      </c>
      <c r="E121" s="4">
        <f t="shared" si="2"/>
        <v>389009.44688000006</v>
      </c>
      <c r="F121" s="14">
        <f t="shared" si="3"/>
        <v>0.52508922122243729</v>
      </c>
    </row>
    <row r="122" spans="1:6" ht="31.5">
      <c r="A122" s="3" t="s">
        <v>31</v>
      </c>
      <c r="B122" s="5" t="s">
        <v>199</v>
      </c>
      <c r="C122" s="13">
        <v>819121.11551000003</v>
      </c>
      <c r="D122" s="13">
        <v>430111.66862999997</v>
      </c>
      <c r="E122" s="4">
        <f t="shared" si="2"/>
        <v>389009.44688000006</v>
      </c>
      <c r="F122" s="14">
        <f t="shared" si="3"/>
        <v>0.52508922122243729</v>
      </c>
    </row>
    <row r="123" spans="1:6">
      <c r="A123" s="3" t="s">
        <v>60</v>
      </c>
      <c r="B123" s="5" t="s">
        <v>200</v>
      </c>
      <c r="C123" s="13">
        <v>82770.035579999996</v>
      </c>
      <c r="D123" s="13">
        <v>43120.353969999996</v>
      </c>
      <c r="E123" s="4">
        <f t="shared" si="2"/>
        <v>39649.68161</v>
      </c>
      <c r="F123" s="14">
        <f t="shared" si="3"/>
        <v>0.5209657537034974</v>
      </c>
    </row>
    <row r="124" spans="1:6" ht="31.5">
      <c r="A124" s="3" t="s">
        <v>88</v>
      </c>
      <c r="B124" s="5" t="s">
        <v>201</v>
      </c>
      <c r="C124" s="13">
        <v>82770.035579999996</v>
      </c>
      <c r="D124" s="13">
        <v>43120.353969999996</v>
      </c>
      <c r="E124" s="4">
        <f t="shared" si="2"/>
        <v>39649.68161</v>
      </c>
      <c r="F124" s="14">
        <f t="shared" si="3"/>
        <v>0.5209657537034974</v>
      </c>
    </row>
    <row r="125" spans="1:6">
      <c r="A125" s="3" t="s">
        <v>89</v>
      </c>
      <c r="B125" s="5" t="s">
        <v>202</v>
      </c>
      <c r="C125" s="13">
        <v>82770.035579999996</v>
      </c>
      <c r="D125" s="13">
        <v>43120.353969999996</v>
      </c>
      <c r="E125" s="4">
        <f t="shared" si="2"/>
        <v>39649.68161</v>
      </c>
      <c r="F125" s="14">
        <f t="shared" si="3"/>
        <v>0.5209657537034974</v>
      </c>
    </row>
    <row r="126" spans="1:6" ht="31.5">
      <c r="A126" s="3" t="s">
        <v>31</v>
      </c>
      <c r="B126" s="5" t="s">
        <v>203</v>
      </c>
      <c r="C126" s="13">
        <v>82770.035579999996</v>
      </c>
      <c r="D126" s="13">
        <v>43120.353969999996</v>
      </c>
      <c r="E126" s="4">
        <f t="shared" si="2"/>
        <v>39649.68161</v>
      </c>
      <c r="F126" s="14">
        <f t="shared" si="3"/>
        <v>0.5209657537034974</v>
      </c>
    </row>
    <row r="127" spans="1:6">
      <c r="A127" s="3" t="s">
        <v>61</v>
      </c>
      <c r="B127" s="5" t="s">
        <v>204</v>
      </c>
      <c r="C127" s="13">
        <v>18259.743999999999</v>
      </c>
      <c r="D127" s="13">
        <v>8114.7657199999994</v>
      </c>
      <c r="E127" s="4">
        <f t="shared" si="2"/>
        <v>10144.978279999999</v>
      </c>
      <c r="F127" s="14">
        <f t="shared" si="3"/>
        <v>0.44440741995068495</v>
      </c>
    </row>
    <row r="128" spans="1:6" ht="47.25">
      <c r="A128" s="3" t="s">
        <v>75</v>
      </c>
      <c r="B128" s="5" t="s">
        <v>205</v>
      </c>
      <c r="C128" s="13">
        <v>15261.619000000001</v>
      </c>
      <c r="D128" s="13">
        <v>7347.7084000000004</v>
      </c>
      <c r="E128" s="4">
        <f t="shared" si="2"/>
        <v>7913.9106000000002</v>
      </c>
      <c r="F128" s="14">
        <f t="shared" si="3"/>
        <v>0.48145012662155962</v>
      </c>
    </row>
    <row r="129" spans="1:6">
      <c r="A129" s="3" t="s">
        <v>84</v>
      </c>
      <c r="B129" s="5" t="s">
        <v>206</v>
      </c>
      <c r="C129" s="13">
        <v>10651.119000000001</v>
      </c>
      <c r="D129" s="13">
        <v>5263.3591699999997</v>
      </c>
      <c r="E129" s="4">
        <f t="shared" si="2"/>
        <v>5387.7598300000009</v>
      </c>
      <c r="F129" s="14">
        <f t="shared" si="3"/>
        <v>0.49416020701674629</v>
      </c>
    </row>
    <row r="130" spans="1:6">
      <c r="A130" s="3" t="s">
        <v>26</v>
      </c>
      <c r="B130" s="5" t="s">
        <v>207</v>
      </c>
      <c r="C130" s="13">
        <v>8180.5829999999996</v>
      </c>
      <c r="D130" s="13">
        <v>4042.51917</v>
      </c>
      <c r="E130" s="4">
        <f t="shared" si="2"/>
        <v>4138.0638299999991</v>
      </c>
      <c r="F130" s="14">
        <f t="shared" si="3"/>
        <v>0.49416027806331164</v>
      </c>
    </row>
    <row r="131" spans="1:6" ht="31.5">
      <c r="A131" s="3" t="s">
        <v>27</v>
      </c>
      <c r="B131" s="5" t="s">
        <v>208</v>
      </c>
      <c r="C131" s="13">
        <v>2470.5360000000001</v>
      </c>
      <c r="D131" s="13">
        <v>1220.8399999999999</v>
      </c>
      <c r="E131" s="4">
        <f t="shared" si="2"/>
        <v>1249.6960000000001</v>
      </c>
      <c r="F131" s="14">
        <f t="shared" si="3"/>
        <v>0.49415997176321247</v>
      </c>
    </row>
    <row r="132" spans="1:6">
      <c r="A132" s="3" t="s">
        <v>76</v>
      </c>
      <c r="B132" s="5" t="s">
        <v>209</v>
      </c>
      <c r="C132" s="13">
        <v>4610.5</v>
      </c>
      <c r="D132" s="13">
        <v>2084.3492299999998</v>
      </c>
      <c r="E132" s="4">
        <f t="shared" si="2"/>
        <v>2526.1507700000002</v>
      </c>
      <c r="F132" s="14">
        <f t="shared" si="3"/>
        <v>0.45208745906083936</v>
      </c>
    </row>
    <row r="133" spans="1:6">
      <c r="A133" s="3" t="s">
        <v>15</v>
      </c>
      <c r="B133" s="5" t="s">
        <v>210</v>
      </c>
      <c r="C133" s="13">
        <v>3541.0905400000001</v>
      </c>
      <c r="D133" s="13">
        <v>1617.6958</v>
      </c>
      <c r="E133" s="4">
        <f t="shared" si="2"/>
        <v>1923.3947400000002</v>
      </c>
      <c r="F133" s="14">
        <f t="shared" si="3"/>
        <v>0.45683548097022109</v>
      </c>
    </row>
    <row r="134" spans="1:6" ht="31.5">
      <c r="A134" s="3" t="s">
        <v>16</v>
      </c>
      <c r="B134" s="5" t="s">
        <v>211</v>
      </c>
      <c r="C134" s="13">
        <v>1069.4094599999999</v>
      </c>
      <c r="D134" s="13">
        <v>466.65343000000001</v>
      </c>
      <c r="E134" s="4">
        <f t="shared" ref="E134:E195" si="4">C134-D134</f>
        <v>602.75602999999978</v>
      </c>
      <c r="F134" s="14">
        <f t="shared" ref="F134:F195" si="5">D134/C134</f>
        <v>0.4363655339274819</v>
      </c>
    </row>
    <row r="135" spans="1:6">
      <c r="A135" s="3" t="s">
        <v>77</v>
      </c>
      <c r="B135" s="5" t="s">
        <v>212</v>
      </c>
      <c r="C135" s="13">
        <v>2836.8760000000002</v>
      </c>
      <c r="D135" s="13">
        <v>766.57431999999994</v>
      </c>
      <c r="E135" s="4">
        <f t="shared" si="4"/>
        <v>2070.3016800000005</v>
      </c>
      <c r="F135" s="14">
        <f t="shared" si="5"/>
        <v>0.27021777476350745</v>
      </c>
    </row>
    <row r="136" spans="1:6">
      <c r="A136" s="3" t="s">
        <v>78</v>
      </c>
      <c r="B136" s="5" t="s">
        <v>213</v>
      </c>
      <c r="C136" s="13">
        <v>2836.8760000000002</v>
      </c>
      <c r="D136" s="13">
        <v>766.57431999999994</v>
      </c>
      <c r="E136" s="4">
        <f t="shared" si="4"/>
        <v>2070.3016800000005</v>
      </c>
      <c r="F136" s="14">
        <f t="shared" si="5"/>
        <v>0.27021777476350745</v>
      </c>
    </row>
    <row r="137" spans="1:6">
      <c r="A137" s="3" t="s">
        <v>18</v>
      </c>
      <c r="B137" s="5" t="s">
        <v>214</v>
      </c>
      <c r="C137" s="13">
        <v>359.512</v>
      </c>
      <c r="D137" s="13">
        <v>114.4342</v>
      </c>
      <c r="E137" s="4">
        <f t="shared" si="4"/>
        <v>245.0778</v>
      </c>
      <c r="F137" s="14">
        <f t="shared" si="5"/>
        <v>0.31830425688155056</v>
      </c>
    </row>
    <row r="138" spans="1:6">
      <c r="A138" s="3" t="s">
        <v>17</v>
      </c>
      <c r="B138" s="5" t="s">
        <v>215</v>
      </c>
      <c r="C138" s="13">
        <v>2178.6640000000002</v>
      </c>
      <c r="D138" s="13">
        <v>546.20533999999998</v>
      </c>
      <c r="E138" s="4">
        <f t="shared" si="4"/>
        <v>1632.4586600000002</v>
      </c>
      <c r="F138" s="14">
        <f t="shared" si="5"/>
        <v>0.25070655227240179</v>
      </c>
    </row>
    <row r="139" spans="1:6">
      <c r="A139" s="3" t="s">
        <v>19</v>
      </c>
      <c r="B139" s="5" t="s">
        <v>216</v>
      </c>
      <c r="C139" s="13">
        <v>298.7</v>
      </c>
      <c r="D139" s="13">
        <v>105.93478</v>
      </c>
      <c r="E139" s="4">
        <f t="shared" si="4"/>
        <v>192.76522</v>
      </c>
      <c r="F139" s="14">
        <f t="shared" si="5"/>
        <v>0.35465276196853035</v>
      </c>
    </row>
    <row r="140" spans="1:6">
      <c r="A140" s="3" t="s">
        <v>79</v>
      </c>
      <c r="B140" s="5" t="s">
        <v>217</v>
      </c>
      <c r="C140" s="13">
        <v>161.249</v>
      </c>
      <c r="D140" s="13">
        <v>0.48299999999999998</v>
      </c>
      <c r="E140" s="4">
        <f t="shared" si="4"/>
        <v>160.76599999999999</v>
      </c>
      <c r="F140" s="14">
        <f t="shared" si="5"/>
        <v>2.9953674131312441E-3</v>
      </c>
    </row>
    <row r="141" spans="1:6">
      <c r="A141" s="3" t="s">
        <v>80</v>
      </c>
      <c r="B141" s="5" t="s">
        <v>218</v>
      </c>
      <c r="C141" s="13">
        <v>161.249</v>
      </c>
      <c r="D141" s="13">
        <v>0.48299999999999998</v>
      </c>
      <c r="E141" s="4">
        <f t="shared" si="4"/>
        <v>160.76599999999999</v>
      </c>
      <c r="F141" s="14">
        <f t="shared" si="5"/>
        <v>2.9953674131312441E-3</v>
      </c>
    </row>
    <row r="142" spans="1:6">
      <c r="A142" s="3" t="s">
        <v>20</v>
      </c>
      <c r="B142" s="5" t="s">
        <v>219</v>
      </c>
      <c r="C142" s="13">
        <v>160.76599999999999</v>
      </c>
      <c r="D142" s="13">
        <v>0</v>
      </c>
      <c r="E142" s="4">
        <f t="shared" si="4"/>
        <v>160.76599999999999</v>
      </c>
      <c r="F142" s="14">
        <f t="shared" si="5"/>
        <v>0</v>
      </c>
    </row>
    <row r="143" spans="1:6">
      <c r="A143" s="3" t="s">
        <v>22</v>
      </c>
      <c r="B143" s="5" t="s">
        <v>220</v>
      </c>
      <c r="C143" s="13">
        <v>0.48299999999999998</v>
      </c>
      <c r="D143" s="13">
        <v>0.48299999999999998</v>
      </c>
      <c r="E143" s="4">
        <f t="shared" si="4"/>
        <v>0</v>
      </c>
      <c r="F143" s="14">
        <f t="shared" si="5"/>
        <v>1</v>
      </c>
    </row>
    <row r="144" spans="1:6">
      <c r="A144" s="3" t="s">
        <v>62</v>
      </c>
      <c r="B144" s="5" t="s">
        <v>221</v>
      </c>
      <c r="C144" s="13">
        <v>92136.560389999999</v>
      </c>
      <c r="D144" s="13">
        <v>40266.936969999995</v>
      </c>
      <c r="E144" s="4">
        <f t="shared" si="4"/>
        <v>51869.623420000004</v>
      </c>
      <c r="F144" s="14">
        <f t="shared" si="5"/>
        <v>0.4370353831264831</v>
      </c>
    </row>
    <row r="145" spans="1:6">
      <c r="A145" s="3" t="s">
        <v>63</v>
      </c>
      <c r="B145" s="5" t="s">
        <v>222</v>
      </c>
      <c r="C145" s="13">
        <v>76705.983389999994</v>
      </c>
      <c r="D145" s="13">
        <v>35673.930740000003</v>
      </c>
      <c r="E145" s="4">
        <f t="shared" si="4"/>
        <v>41032.052649999991</v>
      </c>
      <c r="F145" s="14">
        <f t="shared" si="5"/>
        <v>0.46507363784936162</v>
      </c>
    </row>
    <row r="146" spans="1:6" ht="47.25">
      <c r="A146" s="3" t="s">
        <v>75</v>
      </c>
      <c r="B146" s="5" t="s">
        <v>223</v>
      </c>
      <c r="C146" s="13">
        <v>68160.320999999996</v>
      </c>
      <c r="D146" s="13">
        <v>27927.042000000001</v>
      </c>
      <c r="E146" s="4">
        <f t="shared" si="4"/>
        <v>40233.278999999995</v>
      </c>
      <c r="F146" s="14">
        <f t="shared" si="5"/>
        <v>0.40972579926670244</v>
      </c>
    </row>
    <row r="147" spans="1:6">
      <c r="A147" s="3" t="s">
        <v>84</v>
      </c>
      <c r="B147" s="5" t="s">
        <v>224</v>
      </c>
      <c r="C147" s="13">
        <v>68160.320999999996</v>
      </c>
      <c r="D147" s="13">
        <v>27927.042000000001</v>
      </c>
      <c r="E147" s="4">
        <f t="shared" si="4"/>
        <v>40233.278999999995</v>
      </c>
      <c r="F147" s="14">
        <f t="shared" si="5"/>
        <v>0.40972579926670244</v>
      </c>
    </row>
    <row r="148" spans="1:6">
      <c r="A148" s="3" t="s">
        <v>26</v>
      </c>
      <c r="B148" s="5" t="s">
        <v>225</v>
      </c>
      <c r="C148" s="13">
        <v>52350.476999999999</v>
      </c>
      <c r="D148" s="13">
        <v>21611.705999999998</v>
      </c>
      <c r="E148" s="4">
        <f t="shared" si="4"/>
        <v>30738.771000000001</v>
      </c>
      <c r="F148" s="14">
        <f t="shared" si="5"/>
        <v>0.41282729859366896</v>
      </c>
    </row>
    <row r="149" spans="1:6" ht="31.5">
      <c r="A149" s="3" t="s">
        <v>27</v>
      </c>
      <c r="B149" s="5" t="s">
        <v>226</v>
      </c>
      <c r="C149" s="13">
        <v>15809.843999999999</v>
      </c>
      <c r="D149" s="13">
        <v>6315.3360000000002</v>
      </c>
      <c r="E149" s="4">
        <f t="shared" si="4"/>
        <v>9494.507999999998</v>
      </c>
      <c r="F149" s="14">
        <f t="shared" si="5"/>
        <v>0.39945593391054335</v>
      </c>
    </row>
    <row r="150" spans="1:6">
      <c r="A150" s="3" t="s">
        <v>77</v>
      </c>
      <c r="B150" s="5" t="s">
        <v>227</v>
      </c>
      <c r="C150" s="13">
        <v>8545.6623900000013</v>
      </c>
      <c r="D150" s="13">
        <v>7746.8887400000003</v>
      </c>
      <c r="E150" s="4">
        <f t="shared" si="4"/>
        <v>798.773650000001</v>
      </c>
      <c r="F150" s="14">
        <f t="shared" si="5"/>
        <v>0.90652876119530379</v>
      </c>
    </row>
    <row r="151" spans="1:6">
      <c r="A151" s="3" t="s">
        <v>78</v>
      </c>
      <c r="B151" s="5" t="s">
        <v>228</v>
      </c>
      <c r="C151" s="13">
        <v>8545.6623900000013</v>
      </c>
      <c r="D151" s="13">
        <v>7746.8887400000003</v>
      </c>
      <c r="E151" s="4">
        <f t="shared" si="4"/>
        <v>798.773650000001</v>
      </c>
      <c r="F151" s="14">
        <f t="shared" si="5"/>
        <v>0.90652876119530379</v>
      </c>
    </row>
    <row r="152" spans="1:6">
      <c r="A152" s="3" t="s">
        <v>18</v>
      </c>
      <c r="B152" s="5" t="s">
        <v>229</v>
      </c>
      <c r="C152" s="13">
        <v>1521.50028</v>
      </c>
      <c r="D152" s="13">
        <v>1497.7</v>
      </c>
      <c r="E152" s="4">
        <f t="shared" si="4"/>
        <v>23.80027999999993</v>
      </c>
      <c r="F152" s="14">
        <f t="shared" si="5"/>
        <v>0.98435736074922053</v>
      </c>
    </row>
    <row r="153" spans="1:6">
      <c r="A153" s="3" t="s">
        <v>17</v>
      </c>
      <c r="B153" s="5" t="s">
        <v>230</v>
      </c>
      <c r="C153" s="13">
        <v>5831.0021100000004</v>
      </c>
      <c r="D153" s="13">
        <v>5210.7909099999997</v>
      </c>
      <c r="E153" s="4">
        <f t="shared" si="4"/>
        <v>620.21120000000064</v>
      </c>
      <c r="F153" s="14">
        <f t="shared" si="5"/>
        <v>0.89363557270261373</v>
      </c>
    </row>
    <row r="154" spans="1:6">
      <c r="A154" s="3" t="s">
        <v>19</v>
      </c>
      <c r="B154" s="5" t="s">
        <v>231</v>
      </c>
      <c r="C154" s="13">
        <v>1193.1600000000001</v>
      </c>
      <c r="D154" s="13">
        <v>1038.3978299999999</v>
      </c>
      <c r="E154" s="4">
        <f t="shared" si="4"/>
        <v>154.7621700000002</v>
      </c>
      <c r="F154" s="14">
        <f t="shared" si="5"/>
        <v>0.87029219048576878</v>
      </c>
    </row>
    <row r="155" spans="1:6">
      <c r="A155" s="3" t="s">
        <v>64</v>
      </c>
      <c r="B155" s="5" t="s">
        <v>232</v>
      </c>
      <c r="C155" s="13">
        <v>15430.576999999999</v>
      </c>
      <c r="D155" s="13">
        <v>4593.0062300000009</v>
      </c>
      <c r="E155" s="4">
        <f t="shared" si="4"/>
        <v>10837.570769999998</v>
      </c>
      <c r="F155" s="14">
        <f t="shared" si="5"/>
        <v>0.29765615569657577</v>
      </c>
    </row>
    <row r="156" spans="1:6" ht="47.25">
      <c r="A156" s="3" t="s">
        <v>75</v>
      </c>
      <c r="B156" s="5" t="s">
        <v>233</v>
      </c>
      <c r="C156" s="13">
        <v>3666.5680000000002</v>
      </c>
      <c r="D156" s="13">
        <v>1347.36923</v>
      </c>
      <c r="E156" s="4">
        <f t="shared" si="4"/>
        <v>2319.19877</v>
      </c>
      <c r="F156" s="14">
        <f t="shared" si="5"/>
        <v>0.36747422385184181</v>
      </c>
    </row>
    <row r="157" spans="1:6">
      <c r="A157" s="3" t="s">
        <v>84</v>
      </c>
      <c r="B157" s="5" t="s">
        <v>234</v>
      </c>
      <c r="C157" s="13">
        <v>2123.3679999999999</v>
      </c>
      <c r="D157" s="13">
        <v>708.23199999999997</v>
      </c>
      <c r="E157" s="4">
        <f t="shared" si="4"/>
        <v>1415.136</v>
      </c>
      <c r="F157" s="14">
        <f t="shared" si="5"/>
        <v>0.3335418071667276</v>
      </c>
    </row>
    <row r="158" spans="1:6">
      <c r="A158" s="3" t="s">
        <v>26</v>
      </c>
      <c r="B158" s="5" t="s">
        <v>235</v>
      </c>
      <c r="C158" s="13">
        <v>1630.8510000000001</v>
      </c>
      <c r="D158" s="13">
        <v>550.91499999999996</v>
      </c>
      <c r="E158" s="4">
        <f t="shared" si="4"/>
        <v>1079.9360000000001</v>
      </c>
      <c r="F158" s="14">
        <f t="shared" si="5"/>
        <v>0.33780829763111403</v>
      </c>
    </row>
    <row r="159" spans="1:6" ht="31.5">
      <c r="A159" s="3" t="s">
        <v>27</v>
      </c>
      <c r="B159" s="5" t="s">
        <v>236</v>
      </c>
      <c r="C159" s="13">
        <v>492.517</v>
      </c>
      <c r="D159" s="13">
        <v>157.31700000000001</v>
      </c>
      <c r="E159" s="4">
        <f t="shared" si="4"/>
        <v>335.2</v>
      </c>
      <c r="F159" s="14">
        <f t="shared" si="5"/>
        <v>0.3194143552405298</v>
      </c>
    </row>
    <row r="160" spans="1:6">
      <c r="A160" s="3" t="s">
        <v>76</v>
      </c>
      <c r="B160" s="5" t="s">
        <v>237</v>
      </c>
      <c r="C160" s="13">
        <v>1543.2</v>
      </c>
      <c r="D160" s="13">
        <v>639.13722999999993</v>
      </c>
      <c r="E160" s="4">
        <f t="shared" si="4"/>
        <v>904.06277000000011</v>
      </c>
      <c r="F160" s="14">
        <f t="shared" si="5"/>
        <v>0.41416357568688433</v>
      </c>
    </row>
    <row r="161" spans="1:6">
      <c r="A161" s="3" t="s">
        <v>15</v>
      </c>
      <c r="B161" s="5" t="s">
        <v>238</v>
      </c>
      <c r="C161" s="13">
        <v>1185.2529999999999</v>
      </c>
      <c r="D161" s="13">
        <v>488.67200000000003</v>
      </c>
      <c r="E161" s="4">
        <f t="shared" si="4"/>
        <v>696.5809999999999</v>
      </c>
      <c r="F161" s="14">
        <f t="shared" si="5"/>
        <v>0.41229340908649886</v>
      </c>
    </row>
    <row r="162" spans="1:6" ht="31.5">
      <c r="A162" s="3" t="s">
        <v>16</v>
      </c>
      <c r="B162" s="5" t="s">
        <v>239</v>
      </c>
      <c r="C162" s="13">
        <v>357.947</v>
      </c>
      <c r="D162" s="13">
        <v>150.46523000000002</v>
      </c>
      <c r="E162" s="4">
        <f t="shared" si="4"/>
        <v>207.48176999999998</v>
      </c>
      <c r="F162" s="14">
        <f t="shared" si="5"/>
        <v>0.42035617004752107</v>
      </c>
    </row>
    <row r="163" spans="1:6">
      <c r="A163" s="3" t="s">
        <v>77</v>
      </c>
      <c r="B163" s="5" t="s">
        <v>240</v>
      </c>
      <c r="C163" s="13">
        <v>405.09</v>
      </c>
      <c r="D163" s="13">
        <v>34.44</v>
      </c>
      <c r="E163" s="4">
        <f t="shared" si="4"/>
        <v>370.65</v>
      </c>
      <c r="F163" s="14">
        <f t="shared" si="5"/>
        <v>8.5018144116122338E-2</v>
      </c>
    </row>
    <row r="164" spans="1:6">
      <c r="A164" s="3" t="s">
        <v>78</v>
      </c>
      <c r="B164" s="5" t="s">
        <v>241</v>
      </c>
      <c r="C164" s="13">
        <v>405.09</v>
      </c>
      <c r="D164" s="13">
        <v>34.44</v>
      </c>
      <c r="E164" s="4">
        <f t="shared" si="4"/>
        <v>370.65</v>
      </c>
      <c r="F164" s="14">
        <f t="shared" si="5"/>
        <v>8.5018144116122338E-2</v>
      </c>
    </row>
    <row r="165" spans="1:6">
      <c r="A165" s="3" t="s">
        <v>18</v>
      </c>
      <c r="B165" s="5" t="s">
        <v>242</v>
      </c>
      <c r="C165" s="13">
        <v>23.94</v>
      </c>
      <c r="D165" s="13">
        <v>14.44</v>
      </c>
      <c r="E165" s="4">
        <f t="shared" si="4"/>
        <v>9.5000000000000018</v>
      </c>
      <c r="F165" s="14">
        <f t="shared" si="5"/>
        <v>0.60317460317460314</v>
      </c>
    </row>
    <row r="166" spans="1:6">
      <c r="A166" s="3" t="s">
        <v>17</v>
      </c>
      <c r="B166" s="5" t="s">
        <v>243</v>
      </c>
      <c r="C166" s="13">
        <v>381.15</v>
      </c>
      <c r="D166" s="13">
        <v>20</v>
      </c>
      <c r="E166" s="4">
        <f t="shared" si="4"/>
        <v>361.15</v>
      </c>
      <c r="F166" s="14">
        <f t="shared" si="5"/>
        <v>5.2472779745507021E-2</v>
      </c>
    </row>
    <row r="167" spans="1:6" ht="31.5">
      <c r="A167" s="3" t="s">
        <v>88</v>
      </c>
      <c r="B167" s="5" t="s">
        <v>244</v>
      </c>
      <c r="C167" s="13">
        <v>7624.9089999999997</v>
      </c>
      <c r="D167" s="13">
        <v>3208.105</v>
      </c>
      <c r="E167" s="4">
        <f t="shared" si="4"/>
        <v>4416.8040000000001</v>
      </c>
      <c r="F167" s="14">
        <f t="shared" si="5"/>
        <v>0.42074010325893729</v>
      </c>
    </row>
    <row r="168" spans="1:6">
      <c r="A168" s="3" t="s">
        <v>89</v>
      </c>
      <c r="B168" s="5" t="s">
        <v>245</v>
      </c>
      <c r="C168" s="13">
        <v>7624.9089999999997</v>
      </c>
      <c r="D168" s="13">
        <v>3208.105</v>
      </c>
      <c r="E168" s="4">
        <f t="shared" si="4"/>
        <v>4416.8040000000001</v>
      </c>
      <c r="F168" s="14">
        <f t="shared" si="5"/>
        <v>0.42074010325893729</v>
      </c>
    </row>
    <row r="169" spans="1:6" ht="31.5">
      <c r="A169" s="3" t="s">
        <v>31</v>
      </c>
      <c r="B169" s="5" t="s">
        <v>246</v>
      </c>
      <c r="C169" s="13">
        <v>7624.9089999999997</v>
      </c>
      <c r="D169" s="13">
        <v>3208.105</v>
      </c>
      <c r="E169" s="4">
        <f t="shared" si="4"/>
        <v>4416.8040000000001</v>
      </c>
      <c r="F169" s="14">
        <f t="shared" si="5"/>
        <v>0.42074010325893729</v>
      </c>
    </row>
    <row r="170" spans="1:6">
      <c r="A170" s="3" t="s">
        <v>79</v>
      </c>
      <c r="B170" s="5" t="s">
        <v>247</v>
      </c>
      <c r="C170" s="13">
        <v>3734.01</v>
      </c>
      <c r="D170" s="13">
        <v>3.0920000000000001</v>
      </c>
      <c r="E170" s="4">
        <f t="shared" si="4"/>
        <v>3730.9180000000001</v>
      </c>
      <c r="F170" s="14">
        <f t="shared" si="5"/>
        <v>8.2806419907820281E-4</v>
      </c>
    </row>
    <row r="171" spans="1:6">
      <c r="A171" s="3" t="s">
        <v>80</v>
      </c>
      <c r="B171" s="5" t="s">
        <v>248</v>
      </c>
      <c r="C171" s="13">
        <v>2754.01</v>
      </c>
      <c r="D171" s="13">
        <v>3.0920000000000001</v>
      </c>
      <c r="E171" s="4">
        <f t="shared" si="4"/>
        <v>2750.9180000000001</v>
      </c>
      <c r="F171" s="14">
        <f t="shared" si="5"/>
        <v>1.1227264969989215E-3</v>
      </c>
    </row>
    <row r="172" spans="1:6">
      <c r="A172" s="3" t="s">
        <v>20</v>
      </c>
      <c r="B172" s="5" t="s">
        <v>249</v>
      </c>
      <c r="C172" s="13">
        <v>2750.9180000000001</v>
      </c>
      <c r="D172" s="13">
        <v>0</v>
      </c>
      <c r="E172" s="4">
        <f t="shared" si="4"/>
        <v>2750.9180000000001</v>
      </c>
      <c r="F172" s="14">
        <f t="shared" si="5"/>
        <v>0</v>
      </c>
    </row>
    <row r="173" spans="1:6">
      <c r="A173" s="3" t="s">
        <v>21</v>
      </c>
      <c r="B173" s="5" t="s">
        <v>250</v>
      </c>
      <c r="C173" s="13">
        <v>3.0920000000000001</v>
      </c>
      <c r="D173" s="13">
        <v>3.0920000000000001</v>
      </c>
      <c r="E173" s="4">
        <f t="shared" si="4"/>
        <v>0</v>
      </c>
      <c r="F173" s="14">
        <f t="shared" si="5"/>
        <v>1</v>
      </c>
    </row>
    <row r="174" spans="1:6">
      <c r="A174" s="3" t="s">
        <v>24</v>
      </c>
      <c r="B174" s="5" t="s">
        <v>251</v>
      </c>
      <c r="C174" s="13">
        <v>980</v>
      </c>
      <c r="D174" s="13">
        <v>0</v>
      </c>
      <c r="E174" s="4">
        <f t="shared" si="4"/>
        <v>980</v>
      </c>
      <c r="F174" s="14">
        <f t="shared" si="5"/>
        <v>0</v>
      </c>
    </row>
    <row r="175" spans="1:6">
      <c r="A175" s="3" t="s">
        <v>65</v>
      </c>
      <c r="B175" s="5" t="s">
        <v>252</v>
      </c>
      <c r="C175" s="13">
        <v>47929.082999999999</v>
      </c>
      <c r="D175" s="13">
        <v>23090.736639999999</v>
      </c>
      <c r="E175" s="4">
        <f t="shared" si="4"/>
        <v>24838.34636</v>
      </c>
      <c r="F175" s="14">
        <f t="shared" si="5"/>
        <v>0.48176879661978927</v>
      </c>
    </row>
    <row r="176" spans="1:6">
      <c r="A176" s="3" t="s">
        <v>66</v>
      </c>
      <c r="B176" s="5" t="s">
        <v>253</v>
      </c>
      <c r="C176" s="13">
        <v>46541.322999999997</v>
      </c>
      <c r="D176" s="13">
        <v>22523.409640000002</v>
      </c>
      <c r="E176" s="4">
        <f t="shared" si="4"/>
        <v>24017.913359999995</v>
      </c>
      <c r="F176" s="14">
        <f t="shared" si="5"/>
        <v>0.48394433566059142</v>
      </c>
    </row>
    <row r="177" spans="1:6">
      <c r="A177" s="3" t="s">
        <v>81</v>
      </c>
      <c r="B177" s="5" t="s">
        <v>254</v>
      </c>
      <c r="C177" s="13">
        <v>24951.548999999999</v>
      </c>
      <c r="D177" s="13">
        <v>18899.309639999999</v>
      </c>
      <c r="E177" s="4">
        <f t="shared" si="4"/>
        <v>6052.2393599999996</v>
      </c>
      <c r="F177" s="14">
        <f t="shared" si="5"/>
        <v>0.75744033526736154</v>
      </c>
    </row>
    <row r="178" spans="1:6">
      <c r="A178" s="3" t="s">
        <v>90</v>
      </c>
      <c r="B178" s="5" t="s">
        <v>255</v>
      </c>
      <c r="C178" s="13">
        <v>323.15100000000001</v>
      </c>
      <c r="D178" s="13">
        <v>37.772640000000003</v>
      </c>
      <c r="E178" s="4">
        <f t="shared" si="4"/>
        <v>285.37835999999999</v>
      </c>
      <c r="F178" s="14">
        <f t="shared" si="5"/>
        <v>0.11688851341942312</v>
      </c>
    </row>
    <row r="179" spans="1:6">
      <c r="A179" s="3" t="s">
        <v>35</v>
      </c>
      <c r="B179" s="5" t="s">
        <v>256</v>
      </c>
      <c r="C179" s="13">
        <v>323.15100000000001</v>
      </c>
      <c r="D179" s="13">
        <v>37.772640000000003</v>
      </c>
      <c r="E179" s="4">
        <f t="shared" si="4"/>
        <v>285.37835999999999</v>
      </c>
      <c r="F179" s="14">
        <f t="shared" si="5"/>
        <v>0.11688851341942312</v>
      </c>
    </row>
    <row r="180" spans="1:6">
      <c r="A180" s="3" t="s">
        <v>91</v>
      </c>
      <c r="B180" s="5" t="s">
        <v>257</v>
      </c>
      <c r="C180" s="13">
        <v>24628.398000000001</v>
      </c>
      <c r="D180" s="13">
        <v>18861.537</v>
      </c>
      <c r="E180" s="4">
        <f t="shared" si="4"/>
        <v>5766.8610000000008</v>
      </c>
      <c r="F180" s="14">
        <f t="shared" si="5"/>
        <v>0.76584506227323434</v>
      </c>
    </row>
    <row r="181" spans="1:6" ht="31.5">
      <c r="A181" s="3" t="s">
        <v>33</v>
      </c>
      <c r="B181" s="5" t="s">
        <v>258</v>
      </c>
      <c r="C181" s="13">
        <v>10272.194</v>
      </c>
      <c r="D181" s="13">
        <v>4505.3329999999996</v>
      </c>
      <c r="E181" s="4">
        <f t="shared" si="4"/>
        <v>5766.8609999999999</v>
      </c>
      <c r="F181" s="14">
        <f t="shared" si="5"/>
        <v>0.438595007064703</v>
      </c>
    </row>
    <row r="182" spans="1:6">
      <c r="A182" s="3" t="s">
        <v>32</v>
      </c>
      <c r="B182" s="5" t="s">
        <v>259</v>
      </c>
      <c r="C182" s="13">
        <v>14356.204</v>
      </c>
      <c r="D182" s="13">
        <v>14356.204</v>
      </c>
      <c r="E182" s="4">
        <f t="shared" si="4"/>
        <v>0</v>
      </c>
      <c r="F182" s="14">
        <f t="shared" si="5"/>
        <v>1</v>
      </c>
    </row>
    <row r="183" spans="1:6" ht="31.5">
      <c r="A183" s="3" t="s">
        <v>88</v>
      </c>
      <c r="B183" s="5" t="s">
        <v>260</v>
      </c>
      <c r="C183" s="13">
        <v>21589.774000000001</v>
      </c>
      <c r="D183" s="13">
        <v>3624.1</v>
      </c>
      <c r="E183" s="4">
        <f t="shared" si="4"/>
        <v>17965.674000000003</v>
      </c>
      <c r="F183" s="14">
        <f t="shared" si="5"/>
        <v>0.16786187757222468</v>
      </c>
    </row>
    <row r="184" spans="1:6">
      <c r="A184" s="3" t="s">
        <v>89</v>
      </c>
      <c r="B184" s="5" t="s">
        <v>261</v>
      </c>
      <c r="C184" s="13">
        <v>21589.774000000001</v>
      </c>
      <c r="D184" s="13">
        <v>3624.1</v>
      </c>
      <c r="E184" s="4">
        <f t="shared" si="4"/>
        <v>17965.674000000003</v>
      </c>
      <c r="F184" s="14">
        <f t="shared" si="5"/>
        <v>0.16786187757222468</v>
      </c>
    </row>
    <row r="185" spans="1:6">
      <c r="A185" s="3" t="s">
        <v>34</v>
      </c>
      <c r="B185" s="5" t="s">
        <v>262</v>
      </c>
      <c r="C185" s="13">
        <v>21589.774000000001</v>
      </c>
      <c r="D185" s="13">
        <v>3624.1</v>
      </c>
      <c r="E185" s="4">
        <f t="shared" si="4"/>
        <v>17965.674000000003</v>
      </c>
      <c r="F185" s="14">
        <f t="shared" si="5"/>
        <v>0.16786187757222468</v>
      </c>
    </row>
    <row r="186" spans="1:6">
      <c r="A186" s="3" t="s">
        <v>67</v>
      </c>
      <c r="B186" s="5" t="s">
        <v>263</v>
      </c>
      <c r="C186" s="13">
        <v>1387.76</v>
      </c>
      <c r="D186" s="13">
        <v>567.327</v>
      </c>
      <c r="E186" s="4">
        <f t="shared" si="4"/>
        <v>820.43299999999999</v>
      </c>
      <c r="F186" s="14">
        <f t="shared" si="5"/>
        <v>0.40880771891393325</v>
      </c>
    </row>
    <row r="187" spans="1:6" ht="47.25">
      <c r="A187" s="3" t="s">
        <v>75</v>
      </c>
      <c r="B187" s="5" t="s">
        <v>264</v>
      </c>
      <c r="C187" s="13">
        <v>1189.5</v>
      </c>
      <c r="D187" s="13">
        <v>567.327</v>
      </c>
      <c r="E187" s="4">
        <f t="shared" si="4"/>
        <v>622.173</v>
      </c>
      <c r="F187" s="14">
        <f t="shared" si="5"/>
        <v>0.47694577553593948</v>
      </c>
    </row>
    <row r="188" spans="1:6">
      <c r="A188" s="3" t="s">
        <v>76</v>
      </c>
      <c r="B188" s="5" t="s">
        <v>265</v>
      </c>
      <c r="C188" s="13">
        <v>1189.5</v>
      </c>
      <c r="D188" s="13">
        <v>567.327</v>
      </c>
      <c r="E188" s="4">
        <f t="shared" si="4"/>
        <v>622.173</v>
      </c>
      <c r="F188" s="14">
        <f t="shared" si="5"/>
        <v>0.47694577553593948</v>
      </c>
    </row>
    <row r="189" spans="1:6">
      <c r="A189" s="3" t="s">
        <v>15</v>
      </c>
      <c r="B189" s="5" t="s">
        <v>266</v>
      </c>
      <c r="C189" s="13">
        <v>913.59450000000004</v>
      </c>
      <c r="D189" s="13">
        <v>435.73599999999999</v>
      </c>
      <c r="E189" s="4">
        <f t="shared" si="4"/>
        <v>477.85850000000005</v>
      </c>
      <c r="F189" s="14">
        <f t="shared" si="5"/>
        <v>0.47694682925521109</v>
      </c>
    </row>
    <row r="190" spans="1:6" ht="31.5">
      <c r="A190" s="3" t="s">
        <v>16</v>
      </c>
      <c r="B190" s="5" t="s">
        <v>267</v>
      </c>
      <c r="C190" s="13">
        <v>275.90550000000002</v>
      </c>
      <c r="D190" s="13">
        <v>131.59100000000001</v>
      </c>
      <c r="E190" s="4">
        <f t="shared" si="4"/>
        <v>144.31450000000001</v>
      </c>
      <c r="F190" s="14">
        <f t="shared" si="5"/>
        <v>0.47694228639878511</v>
      </c>
    </row>
    <row r="191" spans="1:6">
      <c r="A191" s="3" t="s">
        <v>77</v>
      </c>
      <c r="B191" s="5" t="s">
        <v>268</v>
      </c>
      <c r="C191" s="13">
        <v>198.26</v>
      </c>
      <c r="D191" s="13">
        <v>0</v>
      </c>
      <c r="E191" s="4">
        <f t="shared" si="4"/>
        <v>198.26</v>
      </c>
      <c r="F191" s="14">
        <f t="shared" si="5"/>
        <v>0</v>
      </c>
    </row>
    <row r="192" spans="1:6">
      <c r="A192" s="3" t="s">
        <v>78</v>
      </c>
      <c r="B192" s="5" t="s">
        <v>269</v>
      </c>
      <c r="C192" s="13">
        <v>198.26</v>
      </c>
      <c r="D192" s="13">
        <v>0</v>
      </c>
      <c r="E192" s="4">
        <f t="shared" si="4"/>
        <v>198.26</v>
      </c>
      <c r="F192" s="14">
        <f t="shared" si="5"/>
        <v>0</v>
      </c>
    </row>
    <row r="193" spans="1:6">
      <c r="A193" s="3" t="s">
        <v>17</v>
      </c>
      <c r="B193" s="5" t="s">
        <v>270</v>
      </c>
      <c r="C193" s="13">
        <v>198.26</v>
      </c>
      <c r="D193" s="13">
        <v>0</v>
      </c>
      <c r="E193" s="4">
        <f t="shared" si="4"/>
        <v>198.26</v>
      </c>
      <c r="F193" s="14">
        <f t="shared" si="5"/>
        <v>0</v>
      </c>
    </row>
    <row r="194" spans="1:6">
      <c r="A194" s="3" t="s">
        <v>68</v>
      </c>
      <c r="B194" s="5" t="s">
        <v>271</v>
      </c>
      <c r="C194" s="13">
        <v>1000</v>
      </c>
      <c r="D194" s="13">
        <v>310</v>
      </c>
      <c r="E194" s="4">
        <f t="shared" si="4"/>
        <v>690</v>
      </c>
      <c r="F194" s="14">
        <f t="shared" si="5"/>
        <v>0.31</v>
      </c>
    </row>
    <row r="195" spans="1:6">
      <c r="A195" s="3" t="s">
        <v>69</v>
      </c>
      <c r="B195" s="5" t="s">
        <v>272</v>
      </c>
      <c r="C195" s="13">
        <v>1000</v>
      </c>
      <c r="D195" s="13">
        <v>310</v>
      </c>
      <c r="E195" s="4">
        <f t="shared" si="4"/>
        <v>690</v>
      </c>
      <c r="F195" s="14">
        <f t="shared" si="5"/>
        <v>0.31</v>
      </c>
    </row>
    <row r="196" spans="1:6">
      <c r="A196" s="3" t="s">
        <v>77</v>
      </c>
      <c r="B196" s="5" t="s">
        <v>273</v>
      </c>
      <c r="C196" s="13">
        <v>230</v>
      </c>
      <c r="D196" s="13">
        <v>230</v>
      </c>
      <c r="E196" s="4">
        <f t="shared" ref="E196:E213" si="6">C196-D196</f>
        <v>0</v>
      </c>
      <c r="F196" s="14">
        <f t="shared" ref="F196:F213" si="7">D196/C196</f>
        <v>1</v>
      </c>
    </row>
    <row r="197" spans="1:6">
      <c r="A197" s="3" t="s">
        <v>78</v>
      </c>
      <c r="B197" s="5" t="s">
        <v>274</v>
      </c>
      <c r="C197" s="13">
        <v>230</v>
      </c>
      <c r="D197" s="13">
        <v>230</v>
      </c>
      <c r="E197" s="4">
        <f t="shared" si="6"/>
        <v>0</v>
      </c>
      <c r="F197" s="14">
        <f t="shared" si="7"/>
        <v>1</v>
      </c>
    </row>
    <row r="198" spans="1:6">
      <c r="A198" s="3" t="s">
        <v>17</v>
      </c>
      <c r="B198" s="5" t="s">
        <v>275</v>
      </c>
      <c r="C198" s="13">
        <v>230</v>
      </c>
      <c r="D198" s="13">
        <v>230</v>
      </c>
      <c r="E198" s="4">
        <f t="shared" si="6"/>
        <v>0</v>
      </c>
      <c r="F198" s="14">
        <f t="shared" si="7"/>
        <v>1</v>
      </c>
    </row>
    <row r="199" spans="1:6">
      <c r="A199" s="3" t="s">
        <v>79</v>
      </c>
      <c r="B199" s="5" t="s">
        <v>276</v>
      </c>
      <c r="C199" s="13">
        <v>770</v>
      </c>
      <c r="D199" s="13">
        <v>80</v>
      </c>
      <c r="E199" s="4">
        <f t="shared" si="6"/>
        <v>690</v>
      </c>
      <c r="F199" s="14">
        <f t="shared" si="7"/>
        <v>0.1038961038961039</v>
      </c>
    </row>
    <row r="200" spans="1:6">
      <c r="A200" s="3" t="s">
        <v>80</v>
      </c>
      <c r="B200" s="5" t="s">
        <v>277</v>
      </c>
      <c r="C200" s="13">
        <v>100</v>
      </c>
      <c r="D200" s="13">
        <v>80</v>
      </c>
      <c r="E200" s="4">
        <f t="shared" si="6"/>
        <v>20</v>
      </c>
      <c r="F200" s="14">
        <f t="shared" si="7"/>
        <v>0.8</v>
      </c>
    </row>
    <row r="201" spans="1:6">
      <c r="A201" s="3" t="s">
        <v>22</v>
      </c>
      <c r="B201" s="5" t="s">
        <v>278</v>
      </c>
      <c r="C201" s="13">
        <v>100</v>
      </c>
      <c r="D201" s="13">
        <v>80</v>
      </c>
      <c r="E201" s="4">
        <f t="shared" si="6"/>
        <v>20</v>
      </c>
      <c r="F201" s="14">
        <f t="shared" si="7"/>
        <v>0.8</v>
      </c>
    </row>
    <row r="202" spans="1:6">
      <c r="A202" s="3" t="s">
        <v>24</v>
      </c>
      <c r="B202" s="5" t="s">
        <v>279</v>
      </c>
      <c r="C202" s="13">
        <v>670</v>
      </c>
      <c r="D202" s="13">
        <v>0</v>
      </c>
      <c r="E202" s="4">
        <f t="shared" si="6"/>
        <v>670</v>
      </c>
      <c r="F202" s="14">
        <f t="shared" si="7"/>
        <v>0</v>
      </c>
    </row>
    <row r="203" spans="1:6">
      <c r="A203" s="3" t="s">
        <v>70</v>
      </c>
      <c r="B203" s="5" t="s">
        <v>280</v>
      </c>
      <c r="C203" s="13">
        <v>7096.4650700000002</v>
      </c>
      <c r="D203" s="13">
        <v>2720.1239100000003</v>
      </c>
      <c r="E203" s="4">
        <f t="shared" si="6"/>
        <v>4376.3411599999999</v>
      </c>
      <c r="F203" s="14">
        <f t="shared" si="7"/>
        <v>0.38330688352137554</v>
      </c>
    </row>
    <row r="204" spans="1:6">
      <c r="A204" s="3" t="s">
        <v>71</v>
      </c>
      <c r="B204" s="5" t="s">
        <v>281</v>
      </c>
      <c r="C204" s="13">
        <v>7096.4650700000002</v>
      </c>
      <c r="D204" s="13">
        <v>2720.1239100000003</v>
      </c>
      <c r="E204" s="4">
        <f t="shared" si="6"/>
        <v>4376.3411599999999</v>
      </c>
      <c r="F204" s="14">
        <f t="shared" si="7"/>
        <v>0.38330688352137554</v>
      </c>
    </row>
    <row r="205" spans="1:6" ht="31.5">
      <c r="A205" s="3" t="s">
        <v>88</v>
      </c>
      <c r="B205" s="5" t="s">
        <v>282</v>
      </c>
      <c r="C205" s="13">
        <v>7096.4650700000002</v>
      </c>
      <c r="D205" s="13">
        <v>2720.1239100000003</v>
      </c>
      <c r="E205" s="4">
        <f t="shared" si="6"/>
        <v>4376.3411599999999</v>
      </c>
      <c r="F205" s="14">
        <f t="shared" si="7"/>
        <v>0.38330688352137554</v>
      </c>
    </row>
    <row r="206" spans="1:6">
      <c r="A206" s="3" t="s">
        <v>89</v>
      </c>
      <c r="B206" s="5" t="s">
        <v>283</v>
      </c>
      <c r="C206" s="13">
        <v>7096.4650700000002</v>
      </c>
      <c r="D206" s="13">
        <v>2720.1239100000003</v>
      </c>
      <c r="E206" s="4">
        <f t="shared" si="6"/>
        <v>4376.3411599999999</v>
      </c>
      <c r="F206" s="14">
        <f t="shared" si="7"/>
        <v>0.38330688352137554</v>
      </c>
    </row>
    <row r="207" spans="1:6" ht="31.5">
      <c r="A207" s="3" t="s">
        <v>31</v>
      </c>
      <c r="B207" s="5" t="s">
        <v>284</v>
      </c>
      <c r="C207" s="13">
        <v>7096.4650700000002</v>
      </c>
      <c r="D207" s="13">
        <v>2720.1239100000003</v>
      </c>
      <c r="E207" s="4">
        <f t="shared" si="6"/>
        <v>4376.3411599999999</v>
      </c>
      <c r="F207" s="14">
        <f t="shared" si="7"/>
        <v>0.38330688352137554</v>
      </c>
    </row>
    <row r="208" spans="1:6" ht="31.5">
      <c r="A208" s="3" t="s">
        <v>72</v>
      </c>
      <c r="B208" s="5" t="s">
        <v>285</v>
      </c>
      <c r="C208" s="13">
        <v>70622.346739999994</v>
      </c>
      <c r="D208" s="13">
        <v>34672.719700000001</v>
      </c>
      <c r="E208" s="4">
        <f t="shared" si="6"/>
        <v>35949.627039999992</v>
      </c>
      <c r="F208" s="14">
        <f t="shared" si="7"/>
        <v>0.49095960840340669</v>
      </c>
    </row>
    <row r="209" spans="1:6" ht="31.5">
      <c r="A209" s="3" t="s">
        <v>73</v>
      </c>
      <c r="B209" s="5" t="s">
        <v>286</v>
      </c>
      <c r="C209" s="13">
        <v>70622.346739999994</v>
      </c>
      <c r="D209" s="13">
        <v>34672.719700000001</v>
      </c>
      <c r="E209" s="4">
        <f t="shared" si="6"/>
        <v>35949.627039999992</v>
      </c>
      <c r="F209" s="14">
        <f t="shared" si="7"/>
        <v>0.49095960840340669</v>
      </c>
    </row>
    <row r="210" spans="1:6">
      <c r="A210" s="3" t="s">
        <v>83</v>
      </c>
      <c r="B210" s="5" t="s">
        <v>287</v>
      </c>
      <c r="C210" s="13">
        <v>70622.346739999994</v>
      </c>
      <c r="D210" s="13">
        <v>34672.719700000001</v>
      </c>
      <c r="E210" s="4">
        <f t="shared" si="6"/>
        <v>35949.627039999992</v>
      </c>
      <c r="F210" s="14">
        <f t="shared" si="7"/>
        <v>0.49095960840340669</v>
      </c>
    </row>
    <row r="211" spans="1:6">
      <c r="A211" s="3" t="s">
        <v>92</v>
      </c>
      <c r="B211" s="5" t="s">
        <v>288</v>
      </c>
      <c r="C211" s="13">
        <v>70622.346739999994</v>
      </c>
      <c r="D211" s="13">
        <v>34672.719700000001</v>
      </c>
      <c r="E211" s="4">
        <f t="shared" si="6"/>
        <v>35949.627039999992</v>
      </c>
      <c r="F211" s="14">
        <f t="shared" si="7"/>
        <v>0.49095960840340669</v>
      </c>
    </row>
    <row r="212" spans="1:6">
      <c r="A212" s="3" t="s">
        <v>36</v>
      </c>
      <c r="B212" s="5" t="s">
        <v>289</v>
      </c>
      <c r="C212" s="13">
        <v>70622.346739999994</v>
      </c>
      <c r="D212" s="13">
        <v>34672.719700000001</v>
      </c>
      <c r="E212" s="4">
        <f t="shared" si="6"/>
        <v>35949.627039999992</v>
      </c>
      <c r="F212" s="14">
        <f t="shared" si="7"/>
        <v>0.49095960840340669</v>
      </c>
    </row>
    <row r="213" spans="1:6">
      <c r="A213" s="3" t="s">
        <v>37</v>
      </c>
      <c r="B213" s="5" t="s">
        <v>38</v>
      </c>
      <c r="C213" s="13">
        <v>-2889.4300099999996</v>
      </c>
      <c r="D213" s="13">
        <v>9591.5379600000015</v>
      </c>
      <c r="E213" s="4">
        <f t="shared" si="6"/>
        <v>-12480.967970000002</v>
      </c>
      <c r="F213" s="14">
        <f t="shared" si="7"/>
        <v>-3.3195259711447389</v>
      </c>
    </row>
  </sheetData>
  <autoFilter ref="A13:F213"/>
  <mergeCells count="4">
    <mergeCell ref="A7:F7"/>
    <mergeCell ref="A8:F8"/>
    <mergeCell ref="A9:F9"/>
    <mergeCell ref="A10:F10"/>
  </mergeCells>
  <pageMargins left="0.70866141732283472" right="0.70866141732283472" top="0.74803149606299213" bottom="0.74803149606299213" header="0.31496062992125984" footer="0.31496062992125984"/>
  <pageSetup paperSize="9" scale="42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2</vt:lpstr>
      <vt:lpstr>'Прил 2'!Заголовки_для_печати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2021-08-23T13:18:18Z</dcterms:modified>
</cp:coreProperties>
</file>