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1" sheetId="1" r:id="rId1"/>
  </sheets>
  <definedNames>
    <definedName name="_xlnm._FilterDatabase" localSheetId="0" hidden="1">'Прил 1'!$A$13:$F$158</definedName>
    <definedName name="_xlnm.Print_Titles" localSheetId="0">'Прил 1'!$12:$13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5" i="1"/>
  <c r="F46" i="1"/>
  <c r="F48" i="1"/>
  <c r="F49" i="1"/>
  <c r="F50" i="1"/>
  <c r="F53" i="1"/>
  <c r="F54" i="1"/>
  <c r="F55" i="1"/>
  <c r="F61" i="1"/>
  <c r="F62" i="1"/>
  <c r="F63" i="1"/>
  <c r="F64" i="1"/>
  <c r="F65" i="1"/>
  <c r="F70" i="1"/>
  <c r="F71" i="1"/>
  <c r="F72" i="1"/>
  <c r="F73" i="1"/>
  <c r="F74" i="1"/>
  <c r="F75" i="1"/>
  <c r="F77" i="1"/>
  <c r="F78" i="1"/>
  <c r="F79" i="1"/>
  <c r="F87" i="1"/>
  <c r="F88" i="1"/>
  <c r="F89" i="1"/>
  <c r="F90" i="1"/>
  <c r="F91" i="1"/>
  <c r="F92" i="1"/>
  <c r="F93" i="1"/>
  <c r="F94" i="1"/>
  <c r="F95" i="1"/>
  <c r="F100" i="1"/>
  <c r="F101" i="1"/>
  <c r="F102" i="1"/>
  <c r="F103" i="1"/>
  <c r="F104" i="1"/>
  <c r="F105" i="1"/>
  <c r="F106" i="1"/>
  <c r="F107" i="1"/>
  <c r="F108" i="1"/>
  <c r="F109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8" i="1"/>
  <c r="E156" i="1" l="1"/>
  <c r="E157" i="1"/>
  <c r="F16" i="1" l="1"/>
  <c r="F14" i="1"/>
  <c r="E16" i="1"/>
  <c r="E14" i="1"/>
</calcChain>
</file>

<file path=xl/sharedStrings.xml><?xml version="1.0" encoding="utf-8"?>
<sst xmlns="http://schemas.openxmlformats.org/spreadsheetml/2006/main" count="351" uniqueCount="303">
  <si>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</si>
  <si>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</si>
  <si>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</si>
  <si>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</si>
  <si>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</si>
  <si>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</si>
  <si>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</si>
  <si>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</si>
  <si>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</si>
  <si>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</si>
  <si>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</si>
  <si>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</si>
  <si>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</si>
  <si>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</si>
  <si>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</si>
  <si>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</si>
  <si>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</si>
  <si>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</si>
  <si>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</si>
  <si>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</si>
  <si>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</si>
  <si>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</si>
  <si>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</si>
  <si>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</si>
  <si>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</si>
  <si>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</si>
  <si>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</si>
  <si>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</si>
  <si>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</si>
  <si>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</si>
  <si>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</si>
  <si>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</si>
  <si>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</si>
  <si>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</si>
  <si>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</si>
  <si>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</si>
  <si>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</si>
  <si>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</si>
  <si>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</si>
  <si>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</si>
  <si>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</si>
  <si>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</si>
  <si>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</si>
  <si>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</si>
  <si>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</si>
  <si>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</si>
  <si>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</si>
  <si>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</si>
  <si>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</si>
  <si>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</si>
  <si>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</si>
  <si>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</si>
  <si>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</si>
  <si>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</si>
  <si>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</si>
  <si>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</si>
  <si>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</si>
  <si>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</si>
  <si>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</si>
  <si>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</si>
  <si>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</si>
  <si>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</si>
  <si>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</si>
  <si>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</si>
  <si>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</si>
  <si>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-</t>
  </si>
  <si>
    <t>X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</si>
  <si>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</si>
  <si>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</si>
  <si>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</si>
  <si>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</si>
  <si>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</si>
  <si>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</si>
  <si>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</si>
  <si>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</si>
  <si>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</si>
  <si>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</si>
  <si>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</si>
  <si>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</si>
  <si>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</si>
  <si>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</si>
  <si>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</si>
  <si>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</si>
  <si>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</si>
  <si>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</si>
  <si>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</si>
  <si>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</si>
  <si>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</si>
  <si>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</si>
  <si>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</si>
  <si>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</si>
  <si>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</si>
  <si>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</si>
  <si>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</si>
  <si>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</si>
  <si>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</si>
  <si>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</si>
  <si>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</si>
  <si>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</si>
  <si>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</si>
  <si>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</si>
  <si>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</si>
  <si>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</si>
  <si>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</si>
  <si>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</si>
  <si>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</si>
  <si>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</si>
  <si>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</si>
  <si>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</si>
  <si>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</si>
  <si>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</si>
  <si>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</si>
  <si>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</si>
  <si>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</si>
  <si>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</si>
  <si>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</si>
  <si>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</si>
  <si>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</si>
  <si>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</si>
  <si>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</si>
  <si>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</si>
  <si>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</si>
  <si>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</si>
  <si>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</si>
  <si>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</si>
  <si>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</si>
  <si>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</si>
  <si>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</si>
  <si>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</si>
  <si>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</si>
  <si>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</si>
  <si>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</si>
  <si>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</si>
  <si>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</si>
  <si>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межбюджетные трансферты, передаваемые бюджетам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</si>
  <si>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</si>
  <si>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</si>
  <si>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Ед.изм: тыс.рублей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</si>
  <si>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</si>
  <si>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</si>
  <si>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межбюджетные трансферты, передаваемые бюджетам сельских поселений</t>
  </si>
  <si>
    <t>10000000000000000</t>
  </si>
  <si>
    <t>10100000000000000</t>
  </si>
  <si>
    <t>10102000010000110</t>
  </si>
  <si>
    <t>10102010010000110</t>
  </si>
  <si>
    <t>10102020010000110</t>
  </si>
  <si>
    <t>10102030010000110</t>
  </si>
  <si>
    <t>10102040010000110</t>
  </si>
  <si>
    <t>10300000000000000</t>
  </si>
  <si>
    <t>10302000010000110</t>
  </si>
  <si>
    <t>10302230010000110</t>
  </si>
  <si>
    <t>10302231010000110</t>
  </si>
  <si>
    <t>10302240010000110</t>
  </si>
  <si>
    <t>10302241010000110</t>
  </si>
  <si>
    <t>10302250010000110</t>
  </si>
  <si>
    <t>10302251010000110</t>
  </si>
  <si>
    <t>10302260010000110</t>
  </si>
  <si>
    <t>10302261010000110</t>
  </si>
  <si>
    <t>10500000000000000</t>
  </si>
  <si>
    <t>10501000000000110</t>
  </si>
  <si>
    <t>10501010010000110</t>
  </si>
  <si>
    <t>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</si>
  <si>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</si>
  <si>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10501012010000110</t>
  </si>
  <si>
    <t>10501020010000110</t>
  </si>
  <si>
    <t>10501021010000110</t>
  </si>
  <si>
    <t>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</si>
  <si>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</si>
  <si>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10501050010000110</t>
  </si>
  <si>
    <t>10502000020000110</t>
  </si>
  <si>
    <t>10502010020000110</t>
  </si>
  <si>
    <t>10502020020000110</t>
  </si>
  <si>
    <t>10503000010000110</t>
  </si>
  <si>
    <t>10503010010000110</t>
  </si>
  <si>
    <t>10503020010000110</t>
  </si>
  <si>
    <t>10504000020000110</t>
  </si>
  <si>
    <t>10504020020000110</t>
  </si>
  <si>
    <t>10600000000000000</t>
  </si>
  <si>
    <t>10601000000000110</t>
  </si>
  <si>
    <t>10601030100000110</t>
  </si>
  <si>
    <t>Транспортный налог</t>
  </si>
  <si>
    <t>10604000020000110</t>
  </si>
  <si>
    <t>Транспортный налог с организаций</t>
  </si>
  <si>
    <t>10604011020000110</t>
  </si>
  <si>
    <t>Транспортный налог с физических лиц</t>
  </si>
  <si>
    <t>10604012020000110</t>
  </si>
  <si>
    <t>10606000000000110</t>
  </si>
  <si>
    <t>10606030000000110</t>
  </si>
  <si>
    <t>10606033100000110</t>
  </si>
  <si>
    <t>10606040000000110</t>
  </si>
  <si>
    <t>10606043100000110</t>
  </si>
  <si>
    <t>10800000000000000</t>
  </si>
  <si>
    <t>10803000010000110</t>
  </si>
  <si>
    <t>10803010010000110</t>
  </si>
  <si>
    <t>10807000010000110</t>
  </si>
  <si>
    <t>10807150010000110</t>
  </si>
  <si>
    <t>10900000000000000</t>
  </si>
  <si>
    <t>10904000000000110</t>
  </si>
  <si>
    <t>10904050000000110</t>
  </si>
  <si>
    <t>10904053100000110</t>
  </si>
  <si>
    <t>11100000000000000</t>
  </si>
  <si>
    <t>11105000000000120</t>
  </si>
  <si>
    <t>11105010000000120</t>
  </si>
  <si>
    <t>11105013050000120</t>
  </si>
  <si>
    <t>11105020000000120</t>
  </si>
  <si>
    <t>11105025050000120</t>
  </si>
  <si>
    <t>11105025100000120</t>
  </si>
  <si>
    <t>11200000000000000</t>
  </si>
  <si>
    <t>11201000010000120</t>
  </si>
  <si>
    <t>11201010010000120</t>
  </si>
  <si>
    <t>11201040010000120</t>
  </si>
  <si>
    <t>11201041010000120</t>
  </si>
  <si>
    <t>ДОХОДЫ ОТ ОКАЗАНИЯ ПЛАТНЫХ УСЛУГ И КОМПЕНСАЦИИ ЗАТРАТ ГОСУДАРСТВА</t>
  </si>
  <si>
    <t>11300000000000000</t>
  </si>
  <si>
    <t>Доходы от компенсации затрат государства</t>
  </si>
  <si>
    <t>11302000000000130</t>
  </si>
  <si>
    <t>Прочие доходы от компенсации затрат государства</t>
  </si>
  <si>
    <t>11302990000000130</t>
  </si>
  <si>
    <t>Прочие доходы от компенсации затрат бюджетов муниципальных районов</t>
  </si>
  <si>
    <t>11302995050000130</t>
  </si>
  <si>
    <t>Прочие доходы от компенсации затрат бюджетов сельских поселений</t>
  </si>
  <si>
    <t>11302995100000130</t>
  </si>
  <si>
    <t>11400000000000000</t>
  </si>
  <si>
    <t>11402000000000000</t>
  </si>
  <si>
    <t>11402050050000410</t>
  </si>
  <si>
    <t>11402052050000410</t>
  </si>
  <si>
    <t>11406000000000430</t>
  </si>
  <si>
    <t>11406010000000430</t>
  </si>
  <si>
    <t>11406013050000430</t>
  </si>
  <si>
    <t>11600000000000000</t>
  </si>
  <si>
    <t>11601000010000140</t>
  </si>
  <si>
    <t>11601050010000140</t>
  </si>
  <si>
    <t>11601053010000140</t>
  </si>
  <si>
    <t>11601070010000140</t>
  </si>
  <si>
    <t>11601073010000140</t>
  </si>
  <si>
    <t>11601130010000140</t>
  </si>
  <si>
    <t>11601133010000140</t>
  </si>
  <si>
    <t>11601140010000140</t>
  </si>
  <si>
    <t>11601143010000140</t>
  </si>
  <si>
    <t>11601170010000140</t>
  </si>
  <si>
    <t>11601173010000140</t>
  </si>
  <si>
    <t>11601190010000140</t>
  </si>
  <si>
    <t>11601193010000140</t>
  </si>
  <si>
    <t>11601200010000140</t>
  </si>
  <si>
    <t>11601203010000140</t>
  </si>
  <si>
    <t>11607000000000140</t>
  </si>
  <si>
    <t>11607010000000140</t>
  </si>
  <si>
    <t>11607010050000140</t>
  </si>
  <si>
    <t>11607090000000140</t>
  </si>
  <si>
    <t>11607090050000140</t>
  </si>
  <si>
    <t>11610000000000140</t>
  </si>
  <si>
    <t>11610030050000140</t>
  </si>
  <si>
    <t>11610032050000140</t>
  </si>
  <si>
    <t>11610120000000140</t>
  </si>
  <si>
    <t>11610123010000140</t>
  </si>
  <si>
    <t>11610129010000140</t>
  </si>
  <si>
    <t>20000000000000000</t>
  </si>
  <si>
    <t>20200000000000000</t>
  </si>
  <si>
    <t>20210000000000150</t>
  </si>
  <si>
    <t>20215001000000150</t>
  </si>
  <si>
    <t>20215001050000150</t>
  </si>
  <si>
    <t>20215001100000150</t>
  </si>
  <si>
    <t>20215002000000150</t>
  </si>
  <si>
    <t>20215002050000150</t>
  </si>
  <si>
    <t>20220000000000150</t>
  </si>
  <si>
    <t>20225304000000150</t>
  </si>
  <si>
    <t>20225304050000150</t>
  </si>
  <si>
    <t>20225497000000150</t>
  </si>
  <si>
    <t>20225497050000150</t>
  </si>
  <si>
    <t>20225555000000150</t>
  </si>
  <si>
    <t>20225555050000150</t>
  </si>
  <si>
    <t>20230000000000150</t>
  </si>
  <si>
    <t>20230024000000150</t>
  </si>
  <si>
    <t>20230024050000150</t>
  </si>
  <si>
    <t>20230027000000150</t>
  </si>
  <si>
    <t>20230027050000150</t>
  </si>
  <si>
    <t>20230029000000150</t>
  </si>
  <si>
    <t>20230029050000150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</si>
  <si>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</si>
  <si>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</si>
  <si>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</si>
  <si>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</si>
  <si>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</si>
  <si>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</si>
  <si>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</si>
  <si>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</si>
  <si>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</si>
  <si>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</si>
  <si>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20235303000000150</t>
  </si>
  <si>
    <t>20235303050000150</t>
  </si>
  <si>
    <t>Прочие субвенции</t>
  </si>
  <si>
    <t>20239999000000150</t>
  </si>
  <si>
    <t>Прочие субвенции бюджетам муниципальных районов</t>
  </si>
  <si>
    <t>20239999050000150</t>
  </si>
  <si>
    <t>20240000000000150</t>
  </si>
  <si>
    <t>20249999000000150</t>
  </si>
  <si>
    <t>20249999050000150</t>
  </si>
  <si>
    <t>20249999100000150</t>
  </si>
  <si>
    <t>21900000000000000</t>
  </si>
  <si>
    <t>21900000050000150</t>
  </si>
  <si>
    <t>21960010050000150</t>
  </si>
  <si>
    <t>за 9 месяцев 2022 года</t>
  </si>
  <si>
    <t>№85 от 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</si>
</sst>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8"/>
  <sheetViews>
    <sheetView showGridLines="0" tabSelected="1" view="pageBreakPreview" zoomScale="55" zoomScaleNormal="70" zoomScaleSheetLayoutView="55" workbookViewId="0">
      <selection activeCell="L11" sqref="L11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2.570312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E5" s="2" t="s">
        <v>302</v>
      </c>
      <c r="F5" s="9"/>
    </row>
    <row r="7" spans="1:6" ht="18.75" x14ac:dyDescent="0.3">
      <c r="A7" s="16" t="s">
        <v>4</v>
      </c>
      <c r="B7" s="16"/>
      <c r="C7" s="16"/>
      <c r="D7" s="16"/>
      <c r="E7" s="16"/>
      <c r="F7" s="16"/>
    </row>
    <row r="8" spans="1:6" ht="18.75" x14ac:dyDescent="0.3">
      <c r="A8" s="16" t="s">
        <v>5</v>
      </c>
      <c r="B8" s="16"/>
      <c r="C8" s="16"/>
      <c r="D8" s="16"/>
      <c r="E8" s="16"/>
      <c r="F8" s="16"/>
    </row>
    <row r="9" spans="1:6" ht="16.5" customHeight="1" x14ac:dyDescent="0.3">
      <c r="A9" s="16" t="s">
        <v>301</v>
      </c>
      <c r="B9" s="16"/>
      <c r="C9" s="16"/>
      <c r="D9" s="16"/>
      <c r="E9" s="16"/>
      <c r="F9" s="16"/>
    </row>
    <row r="10" spans="1:6" hidden="1" x14ac:dyDescent="0.25"/>
    <row r="11" spans="1:6" x14ac:dyDescent="0.25">
      <c r="F11" s="9" t="s">
        <v>137</v>
      </c>
    </row>
    <row r="12" spans="1:6" ht="47.25" x14ac:dyDescent="0.25">
      <c r="A12" s="7" t="s">
        <v>6</v>
      </c>
      <c r="B12" s="7" t="s">
        <v>60</v>
      </c>
      <c r="C12" s="12" t="s">
        <v>61</v>
      </c>
      <c r="D12" s="12" t="s">
        <v>62</v>
      </c>
      <c r="E12" s="8" t="s">
        <v>63</v>
      </c>
      <c r="F12" s="8" t="s">
        <v>64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66</v>
      </c>
      <c r="C14" s="15">
        <v>1770815.1616</v>
      </c>
      <c r="D14" s="14">
        <v>1269929.18181</v>
      </c>
      <c r="E14" s="4">
        <f>C14-D14</f>
        <v>500885.97979000001</v>
      </c>
      <c r="F14" s="6">
        <f>D14/C14</f>
        <v>0.71714383824372152</v>
      </c>
    </row>
    <row r="15" spans="1:6" x14ac:dyDescent="0.25">
      <c r="A15" s="3" t="s">
        <v>9</v>
      </c>
      <c r="B15" s="5" t="s">
        <v>66</v>
      </c>
      <c r="C15" s="5" t="s">
        <v>66</v>
      </c>
      <c r="D15" s="5" t="s">
        <v>66</v>
      </c>
      <c r="E15" s="5" t="s">
        <v>66</v>
      </c>
      <c r="F15" s="5" t="s">
        <v>66</v>
      </c>
    </row>
    <row r="16" spans="1:6" x14ac:dyDescent="0.25">
      <c r="A16" s="3" t="s">
        <v>67</v>
      </c>
      <c r="B16" s="5" t="s">
        <v>141</v>
      </c>
      <c r="C16" s="15">
        <v>146192.88666999998</v>
      </c>
      <c r="D16" s="14">
        <v>109474.58781999999</v>
      </c>
      <c r="E16" s="4">
        <f t="shared" ref="E16:E79" si="0">C16-D16</f>
        <v>36718.298849999992</v>
      </c>
      <c r="F16" s="6">
        <f t="shared" ref="F16:F79" si="1">D16/C16</f>
        <v>0.7488366247744741</v>
      </c>
    </row>
    <row r="17" spans="1:6" x14ac:dyDescent="0.25">
      <c r="A17" s="3" t="s">
        <v>68</v>
      </c>
      <c r="B17" s="5" t="s">
        <v>142</v>
      </c>
      <c r="C17" s="15">
        <v>108634.44</v>
      </c>
      <c r="D17" s="14">
        <v>78400.095950000003</v>
      </c>
      <c r="E17" s="4">
        <f t="shared" si="0"/>
        <v>30234.34405</v>
      </c>
      <c r="F17" s="6">
        <f t="shared" si="1"/>
        <v>0.72168730238771428</v>
      </c>
    </row>
    <row r="18" spans="1:6" x14ac:dyDescent="0.25">
      <c r="A18" s="3" t="s">
        <v>69</v>
      </c>
      <c r="B18" s="5" t="s">
        <v>143</v>
      </c>
      <c r="C18" s="15">
        <v>108634.44</v>
      </c>
      <c r="D18" s="14">
        <v>78400.095950000003</v>
      </c>
      <c r="E18" s="4">
        <f t="shared" si="0"/>
        <v>30234.34405</v>
      </c>
      <c r="F18" s="6">
        <f t="shared" si="1"/>
        <v>0.72168730238771428</v>
      </c>
    </row>
    <row r="19" spans="1:6" ht="47.25" x14ac:dyDescent="0.25">
      <c r="A19" s="3" t="s">
        <v>10</v>
      </c>
      <c r="B19" s="5" t="s">
        <v>144</v>
      </c>
      <c r="C19" s="15">
        <v>107835.84</v>
      </c>
      <c r="D19" s="14">
        <v>76653.123510000005</v>
      </c>
      <c r="E19" s="4">
        <f t="shared" si="0"/>
        <v>31182.716489999992</v>
      </c>
      <c r="F19" s="6">
        <f t="shared" si="1"/>
        <v>0.7108316076547464</v>
      </c>
    </row>
    <row r="20" spans="1:6" ht="78.75" x14ac:dyDescent="0.25">
      <c r="A20" s="3" t="s">
        <v>11</v>
      </c>
      <c r="B20" s="5" t="s">
        <v>145</v>
      </c>
      <c r="C20" s="15">
        <v>368.64</v>
      </c>
      <c r="D20" s="14">
        <v>32.701920000000001</v>
      </c>
      <c r="E20" s="4">
        <f t="shared" si="0"/>
        <v>335.93808000000001</v>
      </c>
      <c r="F20" s="6">
        <f t="shared" si="1"/>
        <v>8.8709635416666668E-2</v>
      </c>
    </row>
    <row r="21" spans="1:6" ht="31.5" x14ac:dyDescent="0.25">
      <c r="A21" s="3" t="s">
        <v>12</v>
      </c>
      <c r="B21" s="5" t="s">
        <v>146</v>
      </c>
      <c r="C21" s="15">
        <v>336.96</v>
      </c>
      <c r="D21" s="14">
        <v>1694.88878</v>
      </c>
      <c r="E21" s="4">
        <f t="shared" si="0"/>
        <v>-1357.92878</v>
      </c>
      <c r="F21" s="6">
        <f t="shared" si="1"/>
        <v>5.0299405864197535</v>
      </c>
    </row>
    <row r="22" spans="1:6" ht="63" x14ac:dyDescent="0.25">
      <c r="A22" s="3" t="s">
        <v>13</v>
      </c>
      <c r="B22" s="5" t="s">
        <v>147</v>
      </c>
      <c r="C22" s="15">
        <v>93</v>
      </c>
      <c r="D22" s="14">
        <v>19.381740000000001</v>
      </c>
      <c r="E22" s="4">
        <f t="shared" si="0"/>
        <v>73.618259999999992</v>
      </c>
      <c r="F22" s="6">
        <f t="shared" si="1"/>
        <v>0.20840580645161291</v>
      </c>
    </row>
    <row r="23" spans="1:6" ht="31.5" x14ac:dyDescent="0.25">
      <c r="A23" s="3" t="s">
        <v>70</v>
      </c>
      <c r="B23" s="5" t="s">
        <v>148</v>
      </c>
      <c r="C23" s="15">
        <v>16973.6698</v>
      </c>
      <c r="D23" s="14">
        <v>14600.64575</v>
      </c>
      <c r="E23" s="4">
        <f t="shared" si="0"/>
        <v>2373.02405</v>
      </c>
      <c r="F23" s="6">
        <f t="shared" si="1"/>
        <v>0.86019381324361566</v>
      </c>
    </row>
    <row r="24" spans="1:6" ht="31.5" x14ac:dyDescent="0.25">
      <c r="A24" s="3" t="s">
        <v>71</v>
      </c>
      <c r="B24" s="5" t="s">
        <v>149</v>
      </c>
      <c r="C24" s="15">
        <v>16973.6698</v>
      </c>
      <c r="D24" s="14">
        <v>14600.64575</v>
      </c>
      <c r="E24" s="4">
        <f t="shared" si="0"/>
        <v>2373.02405</v>
      </c>
      <c r="F24" s="6">
        <f t="shared" si="1"/>
        <v>0.86019381324361566</v>
      </c>
    </row>
    <row r="25" spans="1:6" ht="47.25" x14ac:dyDescent="0.25">
      <c r="A25" s="3" t="s">
        <v>72</v>
      </c>
      <c r="B25" s="5" t="s">
        <v>150</v>
      </c>
      <c r="C25" s="15">
        <v>7674.3181299999997</v>
      </c>
      <c r="D25" s="14">
        <v>7138.9990900000003</v>
      </c>
      <c r="E25" s="4">
        <f t="shared" si="0"/>
        <v>535.3190399999994</v>
      </c>
      <c r="F25" s="6">
        <f t="shared" si="1"/>
        <v>0.93024539367121606</v>
      </c>
    </row>
    <row r="26" spans="1:6" ht="78.75" x14ac:dyDescent="0.25">
      <c r="A26" s="3" t="s">
        <v>14</v>
      </c>
      <c r="B26" s="5" t="s">
        <v>151</v>
      </c>
      <c r="C26" s="15">
        <v>7674.3181299999997</v>
      </c>
      <c r="D26" s="14">
        <v>7138.9990900000003</v>
      </c>
      <c r="E26" s="4">
        <f t="shared" si="0"/>
        <v>535.3190399999994</v>
      </c>
      <c r="F26" s="6">
        <f t="shared" si="1"/>
        <v>0.93024539367121606</v>
      </c>
    </row>
    <row r="27" spans="1:6" ht="63" x14ac:dyDescent="0.25">
      <c r="A27" s="3" t="s">
        <v>73</v>
      </c>
      <c r="B27" s="5" t="s">
        <v>152</v>
      </c>
      <c r="C27" s="15">
        <v>42.480580000000003</v>
      </c>
      <c r="D27" s="14">
        <v>40.386249999999997</v>
      </c>
      <c r="E27" s="4">
        <f t="shared" si="0"/>
        <v>2.0943300000000065</v>
      </c>
      <c r="F27" s="6">
        <f t="shared" si="1"/>
        <v>0.95069911945646679</v>
      </c>
    </row>
    <row r="28" spans="1:6" ht="78.75" x14ac:dyDescent="0.25">
      <c r="A28" s="3" t="s">
        <v>15</v>
      </c>
      <c r="B28" s="5" t="s">
        <v>153</v>
      </c>
      <c r="C28" s="15">
        <v>42.480580000000003</v>
      </c>
      <c r="D28" s="14">
        <v>40.386249999999997</v>
      </c>
      <c r="E28" s="4">
        <f t="shared" si="0"/>
        <v>2.0943300000000065</v>
      </c>
      <c r="F28" s="6">
        <f t="shared" si="1"/>
        <v>0.95069911945646679</v>
      </c>
    </row>
    <row r="29" spans="1:6" ht="47.25" x14ac:dyDescent="0.25">
      <c r="A29" s="3" t="s">
        <v>74</v>
      </c>
      <c r="B29" s="5" t="s">
        <v>154</v>
      </c>
      <c r="C29" s="15">
        <v>10219.19024</v>
      </c>
      <c r="D29" s="14">
        <v>8218.1905499999993</v>
      </c>
      <c r="E29" s="4">
        <f t="shared" si="0"/>
        <v>2000.9996900000006</v>
      </c>
      <c r="F29" s="6">
        <f t="shared" si="1"/>
        <v>0.80419195229699525</v>
      </c>
    </row>
    <row r="30" spans="1:6" ht="78.75" x14ac:dyDescent="0.25">
      <c r="A30" s="3" t="s">
        <v>16</v>
      </c>
      <c r="B30" s="5" t="s">
        <v>155</v>
      </c>
      <c r="C30" s="15">
        <v>10219.19024</v>
      </c>
      <c r="D30" s="14">
        <v>8218.1905499999993</v>
      </c>
      <c r="E30" s="4">
        <f t="shared" si="0"/>
        <v>2000.9996900000006</v>
      </c>
      <c r="F30" s="6">
        <f t="shared" si="1"/>
        <v>0.80419195229699525</v>
      </c>
    </row>
    <row r="31" spans="1:6" ht="47.25" x14ac:dyDescent="0.25">
      <c r="A31" s="3" t="s">
        <v>75</v>
      </c>
      <c r="B31" s="5" t="s">
        <v>156</v>
      </c>
      <c r="C31" s="15">
        <v>-962.31915000000004</v>
      </c>
      <c r="D31" s="14">
        <v>-796.93014000000005</v>
      </c>
      <c r="E31" s="4">
        <f t="shared" si="0"/>
        <v>-165.38900999999998</v>
      </c>
      <c r="F31" s="6">
        <f t="shared" si="1"/>
        <v>0.82813496956804822</v>
      </c>
    </row>
    <row r="32" spans="1:6" ht="78.75" x14ac:dyDescent="0.25">
      <c r="A32" s="3" t="s">
        <v>17</v>
      </c>
      <c r="B32" s="5" t="s">
        <v>157</v>
      </c>
      <c r="C32" s="15">
        <v>-962.31915000000004</v>
      </c>
      <c r="D32" s="14">
        <v>-796.93014000000005</v>
      </c>
      <c r="E32" s="4">
        <f t="shared" si="0"/>
        <v>-165.38900999999998</v>
      </c>
      <c r="F32" s="6">
        <f t="shared" si="1"/>
        <v>0.82813496956804822</v>
      </c>
    </row>
    <row r="33" spans="1:6" x14ac:dyDescent="0.25">
      <c r="A33" s="3" t="s">
        <v>76</v>
      </c>
      <c r="B33" s="5" t="s">
        <v>158</v>
      </c>
      <c r="C33" s="15">
        <v>8141.7</v>
      </c>
      <c r="D33" s="14">
        <v>8061.2662499999997</v>
      </c>
      <c r="E33" s="4">
        <f t="shared" si="0"/>
        <v>80.433750000000146</v>
      </c>
      <c r="F33" s="6">
        <f t="shared" si="1"/>
        <v>0.99012076716164932</v>
      </c>
    </row>
    <row r="34" spans="1:6" x14ac:dyDescent="0.25">
      <c r="A34" s="3" t="s">
        <v>77</v>
      </c>
      <c r="B34" s="5" t="s">
        <v>159</v>
      </c>
      <c r="C34" s="15">
        <v>6818</v>
      </c>
      <c r="D34" s="14">
        <v>7337.2135199999993</v>
      </c>
      <c r="E34" s="4">
        <f t="shared" si="0"/>
        <v>-519.21351999999933</v>
      </c>
      <c r="F34" s="6">
        <f t="shared" si="1"/>
        <v>1.0761533470225872</v>
      </c>
    </row>
    <row r="35" spans="1:6" x14ac:dyDescent="0.25">
      <c r="A35" s="3" t="s">
        <v>18</v>
      </c>
      <c r="B35" s="5" t="s">
        <v>160</v>
      </c>
      <c r="C35" s="15">
        <v>5611.5</v>
      </c>
      <c r="D35" s="14">
        <v>7048.9920700000002</v>
      </c>
      <c r="E35" s="4">
        <f t="shared" si="0"/>
        <v>-1437.4920700000002</v>
      </c>
      <c r="F35" s="6">
        <f t="shared" si="1"/>
        <v>1.2561689512608039</v>
      </c>
    </row>
    <row r="36" spans="1:6" x14ac:dyDescent="0.25">
      <c r="A36" s="3" t="s">
        <v>18</v>
      </c>
      <c r="B36" s="5" t="s">
        <v>161</v>
      </c>
      <c r="C36" s="15">
        <v>5611.5</v>
      </c>
      <c r="D36" s="14">
        <v>7048.9908299999997</v>
      </c>
      <c r="E36" s="4">
        <f t="shared" si="0"/>
        <v>-1437.4908299999997</v>
      </c>
      <c r="F36" s="6">
        <f t="shared" si="1"/>
        <v>1.2561687302860198</v>
      </c>
    </row>
    <row r="37" spans="1:6" ht="31.5" x14ac:dyDescent="0.25">
      <c r="A37" s="3" t="s">
        <v>162</v>
      </c>
      <c r="B37" s="5" t="s">
        <v>163</v>
      </c>
      <c r="C37" s="15">
        <v>0</v>
      </c>
      <c r="D37" s="14">
        <v>1.24E-3</v>
      </c>
      <c r="E37" s="4">
        <f t="shared" si="0"/>
        <v>-1.24E-3</v>
      </c>
      <c r="F37" s="6" t="s">
        <v>65</v>
      </c>
    </row>
    <row r="38" spans="1:6" ht="31.5" x14ac:dyDescent="0.25">
      <c r="A38" s="3" t="s">
        <v>78</v>
      </c>
      <c r="B38" s="5" t="s">
        <v>164</v>
      </c>
      <c r="C38" s="15">
        <v>1206.5</v>
      </c>
      <c r="D38" s="14">
        <v>288.23136999999997</v>
      </c>
      <c r="E38" s="4">
        <f t="shared" si="0"/>
        <v>918.26863000000003</v>
      </c>
      <c r="F38" s="6">
        <f t="shared" si="1"/>
        <v>0.2388987733112308</v>
      </c>
    </row>
    <row r="39" spans="1:6" ht="47.25" x14ac:dyDescent="0.25">
      <c r="A39" s="3" t="s">
        <v>19</v>
      </c>
      <c r="B39" s="5" t="s">
        <v>165</v>
      </c>
      <c r="C39" s="15">
        <v>1206.5</v>
      </c>
      <c r="D39" s="14">
        <v>288.20787999999999</v>
      </c>
      <c r="E39" s="4">
        <f t="shared" si="0"/>
        <v>918.29212000000007</v>
      </c>
      <c r="F39" s="6">
        <f t="shared" si="1"/>
        <v>0.23887930377123912</v>
      </c>
    </row>
    <row r="40" spans="1:6" ht="31.5" x14ac:dyDescent="0.25">
      <c r="A40" s="3" t="s">
        <v>79</v>
      </c>
      <c r="B40" s="5" t="s">
        <v>166</v>
      </c>
      <c r="C40" s="15">
        <v>0</v>
      </c>
      <c r="D40" s="14">
        <v>2.3489999999999997E-2</v>
      </c>
      <c r="E40" s="4">
        <f t="shared" si="0"/>
        <v>-2.3489999999999997E-2</v>
      </c>
      <c r="F40" s="6" t="s">
        <v>65</v>
      </c>
    </row>
    <row r="41" spans="1:6" ht="31.5" x14ac:dyDescent="0.25">
      <c r="A41" s="3" t="s">
        <v>167</v>
      </c>
      <c r="B41" s="5" t="s">
        <v>168</v>
      </c>
      <c r="C41" s="15">
        <v>0</v>
      </c>
      <c r="D41" s="14">
        <v>-9.92E-3</v>
      </c>
      <c r="E41" s="4">
        <f t="shared" si="0"/>
        <v>9.92E-3</v>
      </c>
      <c r="F41" s="6" t="s">
        <v>65</v>
      </c>
    </row>
    <row r="42" spans="1:6" x14ac:dyDescent="0.25">
      <c r="A42" s="3" t="s">
        <v>20</v>
      </c>
      <c r="B42" s="5" t="s">
        <v>169</v>
      </c>
      <c r="C42" s="15">
        <v>0</v>
      </c>
      <c r="D42" s="14">
        <v>-67.596509999999995</v>
      </c>
      <c r="E42" s="4">
        <f t="shared" si="0"/>
        <v>67.596509999999995</v>
      </c>
      <c r="F42" s="6" t="s">
        <v>65</v>
      </c>
    </row>
    <row r="43" spans="1:6" x14ac:dyDescent="0.25">
      <c r="A43" s="3" t="s">
        <v>20</v>
      </c>
      <c r="B43" s="5" t="s">
        <v>170</v>
      </c>
      <c r="C43" s="15">
        <v>0</v>
      </c>
      <c r="D43" s="14">
        <v>-67.660579999999996</v>
      </c>
      <c r="E43" s="4">
        <f t="shared" si="0"/>
        <v>67.660579999999996</v>
      </c>
      <c r="F43" s="6" t="s">
        <v>65</v>
      </c>
    </row>
    <row r="44" spans="1:6" ht="31.5" x14ac:dyDescent="0.25">
      <c r="A44" s="3" t="s">
        <v>21</v>
      </c>
      <c r="B44" s="5" t="s">
        <v>171</v>
      </c>
      <c r="C44" s="15">
        <v>0</v>
      </c>
      <c r="D44" s="14">
        <v>6.4069999999999988E-2</v>
      </c>
      <c r="E44" s="4">
        <f t="shared" si="0"/>
        <v>-6.4069999999999988E-2</v>
      </c>
      <c r="F44" s="6" t="s">
        <v>65</v>
      </c>
    </row>
    <row r="45" spans="1:6" x14ac:dyDescent="0.25">
      <c r="A45" s="3" t="s">
        <v>22</v>
      </c>
      <c r="B45" s="5" t="s">
        <v>172</v>
      </c>
      <c r="C45" s="15">
        <v>1274.7</v>
      </c>
      <c r="D45" s="14">
        <v>699.61692000000005</v>
      </c>
      <c r="E45" s="4">
        <f t="shared" si="0"/>
        <v>575.08308</v>
      </c>
      <c r="F45" s="6">
        <f t="shared" si="1"/>
        <v>0.5488482937161685</v>
      </c>
    </row>
    <row r="46" spans="1:6" x14ac:dyDescent="0.25">
      <c r="A46" s="3" t="s">
        <v>22</v>
      </c>
      <c r="B46" s="5" t="s">
        <v>173</v>
      </c>
      <c r="C46" s="15">
        <v>1274.7</v>
      </c>
      <c r="D46" s="14">
        <v>699.4914</v>
      </c>
      <c r="E46" s="4">
        <f t="shared" si="0"/>
        <v>575.20860000000005</v>
      </c>
      <c r="F46" s="6">
        <f t="shared" si="1"/>
        <v>0.54874982348787948</v>
      </c>
    </row>
    <row r="47" spans="1:6" x14ac:dyDescent="0.25">
      <c r="A47" s="3" t="s">
        <v>23</v>
      </c>
      <c r="B47" s="5" t="s">
        <v>174</v>
      </c>
      <c r="C47" s="15">
        <v>0</v>
      </c>
      <c r="D47" s="14">
        <v>0.12551999999999999</v>
      </c>
      <c r="E47" s="4">
        <f t="shared" si="0"/>
        <v>-0.12551999999999999</v>
      </c>
      <c r="F47" s="6" t="s">
        <v>65</v>
      </c>
    </row>
    <row r="48" spans="1:6" x14ac:dyDescent="0.25">
      <c r="A48" s="3" t="s">
        <v>80</v>
      </c>
      <c r="B48" s="5" t="s">
        <v>175</v>
      </c>
      <c r="C48" s="15">
        <v>49</v>
      </c>
      <c r="D48" s="14">
        <v>92.032320000000013</v>
      </c>
      <c r="E48" s="4">
        <f t="shared" si="0"/>
        <v>-43.032320000000013</v>
      </c>
      <c r="F48" s="6">
        <f t="shared" si="1"/>
        <v>1.8782106122448983</v>
      </c>
    </row>
    <row r="49" spans="1:6" ht="31.5" x14ac:dyDescent="0.25">
      <c r="A49" s="3" t="s">
        <v>24</v>
      </c>
      <c r="B49" s="5" t="s">
        <v>176</v>
      </c>
      <c r="C49" s="15">
        <v>49</v>
      </c>
      <c r="D49" s="14">
        <v>92.032320000000013</v>
      </c>
      <c r="E49" s="4">
        <f t="shared" si="0"/>
        <v>-43.032320000000013</v>
      </c>
      <c r="F49" s="6">
        <f t="shared" si="1"/>
        <v>1.8782106122448983</v>
      </c>
    </row>
    <row r="50" spans="1:6" x14ac:dyDescent="0.25">
      <c r="A50" s="3" t="s">
        <v>81</v>
      </c>
      <c r="B50" s="5" t="s">
        <v>177</v>
      </c>
      <c r="C50" s="15">
        <v>2560.0768700000003</v>
      </c>
      <c r="D50" s="14">
        <v>944.81348000000003</v>
      </c>
      <c r="E50" s="4">
        <f t="shared" si="0"/>
        <v>1615.2633900000003</v>
      </c>
      <c r="F50" s="6">
        <f t="shared" si="1"/>
        <v>0.36905668383309126</v>
      </c>
    </row>
    <row r="51" spans="1:6" x14ac:dyDescent="0.25">
      <c r="A51" s="3" t="s">
        <v>82</v>
      </c>
      <c r="B51" s="5" t="s">
        <v>178</v>
      </c>
      <c r="C51" s="15">
        <v>0</v>
      </c>
      <c r="D51" s="14">
        <v>0</v>
      </c>
      <c r="E51" s="4">
        <f t="shared" si="0"/>
        <v>0</v>
      </c>
      <c r="F51" s="6" t="s">
        <v>65</v>
      </c>
    </row>
    <row r="52" spans="1:6" ht="31.5" x14ac:dyDescent="0.25">
      <c r="A52" s="3" t="s">
        <v>25</v>
      </c>
      <c r="B52" s="5" t="s">
        <v>179</v>
      </c>
      <c r="C52" s="15">
        <v>0</v>
      </c>
      <c r="D52" s="14">
        <v>0</v>
      </c>
      <c r="E52" s="4">
        <f t="shared" si="0"/>
        <v>0</v>
      </c>
      <c r="F52" s="6" t="s">
        <v>65</v>
      </c>
    </row>
    <row r="53" spans="1:6" x14ac:dyDescent="0.25">
      <c r="A53" s="3" t="s">
        <v>180</v>
      </c>
      <c r="B53" s="5" t="s">
        <v>181</v>
      </c>
      <c r="C53" s="15">
        <v>2560.0768700000003</v>
      </c>
      <c r="D53" s="14">
        <v>944.81348000000003</v>
      </c>
      <c r="E53" s="4">
        <f t="shared" si="0"/>
        <v>1615.2633900000003</v>
      </c>
      <c r="F53" s="6">
        <f t="shared" si="1"/>
        <v>0.36905668383309126</v>
      </c>
    </row>
    <row r="54" spans="1:6" x14ac:dyDescent="0.25">
      <c r="A54" s="3" t="s">
        <v>182</v>
      </c>
      <c r="B54" s="5" t="s">
        <v>183</v>
      </c>
      <c r="C54" s="15">
        <v>171.48314999999999</v>
      </c>
      <c r="D54" s="14">
        <v>63.171320000000001</v>
      </c>
      <c r="E54" s="4">
        <f t="shared" si="0"/>
        <v>108.31182999999999</v>
      </c>
      <c r="F54" s="6">
        <f t="shared" si="1"/>
        <v>0.36838208302098491</v>
      </c>
    </row>
    <row r="55" spans="1:6" x14ac:dyDescent="0.25">
      <c r="A55" s="3" t="s">
        <v>184</v>
      </c>
      <c r="B55" s="5" t="s">
        <v>185</v>
      </c>
      <c r="C55" s="15">
        <v>2388.5937200000003</v>
      </c>
      <c r="D55" s="14">
        <v>881.64215999999999</v>
      </c>
      <c r="E55" s="4">
        <f t="shared" si="0"/>
        <v>1506.9515600000004</v>
      </c>
      <c r="F55" s="6">
        <f t="shared" si="1"/>
        <v>0.3691051151218801</v>
      </c>
    </row>
    <row r="56" spans="1:6" x14ac:dyDescent="0.25">
      <c r="A56" s="3" t="s">
        <v>83</v>
      </c>
      <c r="B56" s="5" t="s">
        <v>186</v>
      </c>
      <c r="C56" s="15">
        <v>0</v>
      </c>
      <c r="D56" s="14">
        <v>0</v>
      </c>
      <c r="E56" s="4">
        <f t="shared" si="0"/>
        <v>0</v>
      </c>
      <c r="F56" s="6" t="s">
        <v>65</v>
      </c>
    </row>
    <row r="57" spans="1:6" x14ac:dyDescent="0.25">
      <c r="A57" s="3" t="s">
        <v>84</v>
      </c>
      <c r="B57" s="5" t="s">
        <v>187</v>
      </c>
      <c r="C57" s="15">
        <v>0</v>
      </c>
      <c r="D57" s="14">
        <v>0</v>
      </c>
      <c r="E57" s="4">
        <f t="shared" si="0"/>
        <v>0</v>
      </c>
      <c r="F57" s="6" t="s">
        <v>65</v>
      </c>
    </row>
    <row r="58" spans="1:6" ht="31.5" x14ac:dyDescent="0.25">
      <c r="A58" s="3" t="s">
        <v>26</v>
      </c>
      <c r="B58" s="5" t="s">
        <v>188</v>
      </c>
      <c r="C58" s="15">
        <v>0</v>
      </c>
      <c r="D58" s="14">
        <v>0</v>
      </c>
      <c r="E58" s="4">
        <f t="shared" si="0"/>
        <v>0</v>
      </c>
      <c r="F58" s="6" t="s">
        <v>65</v>
      </c>
    </row>
    <row r="59" spans="1:6" x14ac:dyDescent="0.25">
      <c r="A59" s="3" t="s">
        <v>85</v>
      </c>
      <c r="B59" s="5" t="s">
        <v>189</v>
      </c>
      <c r="C59" s="15">
        <v>0</v>
      </c>
      <c r="D59" s="14">
        <v>0</v>
      </c>
      <c r="E59" s="4">
        <f t="shared" si="0"/>
        <v>0</v>
      </c>
      <c r="F59" s="6" t="s">
        <v>65</v>
      </c>
    </row>
    <row r="60" spans="1:6" ht="31.5" x14ac:dyDescent="0.25">
      <c r="A60" s="3" t="s">
        <v>27</v>
      </c>
      <c r="B60" s="5" t="s">
        <v>190</v>
      </c>
      <c r="C60" s="15">
        <v>0</v>
      </c>
      <c r="D60" s="14">
        <v>0</v>
      </c>
      <c r="E60" s="4">
        <f t="shared" si="0"/>
        <v>0</v>
      </c>
      <c r="F60" s="6" t="s">
        <v>65</v>
      </c>
    </row>
    <row r="61" spans="1:6" x14ac:dyDescent="0.25">
      <c r="A61" s="3" t="s">
        <v>86</v>
      </c>
      <c r="B61" s="5" t="s">
        <v>191</v>
      </c>
      <c r="C61" s="15">
        <v>3364</v>
      </c>
      <c r="D61" s="14">
        <v>3492.7473300000001</v>
      </c>
      <c r="E61" s="4">
        <f t="shared" si="0"/>
        <v>-128.74733000000015</v>
      </c>
      <c r="F61" s="6">
        <f t="shared" si="1"/>
        <v>1.0382720957193818</v>
      </c>
    </row>
    <row r="62" spans="1:6" ht="31.5" x14ac:dyDescent="0.25">
      <c r="A62" s="3" t="s">
        <v>87</v>
      </c>
      <c r="B62" s="5" t="s">
        <v>192</v>
      </c>
      <c r="C62" s="15">
        <v>3118</v>
      </c>
      <c r="D62" s="14">
        <v>3306.29603</v>
      </c>
      <c r="E62" s="4">
        <f t="shared" si="0"/>
        <v>-188.29602999999997</v>
      </c>
      <c r="F62" s="6">
        <f t="shared" si="1"/>
        <v>1.060390003207184</v>
      </c>
    </row>
    <row r="63" spans="1:6" ht="31.5" x14ac:dyDescent="0.25">
      <c r="A63" s="3" t="s">
        <v>28</v>
      </c>
      <c r="B63" s="5" t="s">
        <v>193</v>
      </c>
      <c r="C63" s="15">
        <v>3118</v>
      </c>
      <c r="D63" s="14">
        <v>3306.29603</v>
      </c>
      <c r="E63" s="4">
        <f t="shared" si="0"/>
        <v>-188.29602999999997</v>
      </c>
      <c r="F63" s="6">
        <f t="shared" si="1"/>
        <v>1.060390003207184</v>
      </c>
    </row>
    <row r="64" spans="1:6" ht="31.5" x14ac:dyDescent="0.25">
      <c r="A64" s="3" t="s">
        <v>88</v>
      </c>
      <c r="B64" s="5" t="s">
        <v>194</v>
      </c>
      <c r="C64" s="15">
        <v>246</v>
      </c>
      <c r="D64" s="14">
        <v>186.45129999999997</v>
      </c>
      <c r="E64" s="4">
        <f t="shared" si="0"/>
        <v>59.548700000000025</v>
      </c>
      <c r="F64" s="6">
        <f t="shared" si="1"/>
        <v>0.75793211382113812</v>
      </c>
    </row>
    <row r="65" spans="1:6" x14ac:dyDescent="0.25">
      <c r="A65" s="3" t="s">
        <v>29</v>
      </c>
      <c r="B65" s="5" t="s">
        <v>195</v>
      </c>
      <c r="C65" s="15">
        <v>246</v>
      </c>
      <c r="D65" s="14">
        <v>186.45129999999997</v>
      </c>
      <c r="E65" s="4">
        <f t="shared" si="0"/>
        <v>59.548700000000025</v>
      </c>
      <c r="F65" s="6">
        <f t="shared" si="1"/>
        <v>0.75793211382113812</v>
      </c>
    </row>
    <row r="66" spans="1:6" ht="31.5" x14ac:dyDescent="0.25">
      <c r="A66" s="3" t="s">
        <v>89</v>
      </c>
      <c r="B66" s="5" t="s">
        <v>196</v>
      </c>
      <c r="C66" s="15">
        <v>0</v>
      </c>
      <c r="D66" s="14">
        <v>0</v>
      </c>
      <c r="E66" s="4">
        <f t="shared" si="0"/>
        <v>0</v>
      </c>
      <c r="F66" s="6" t="s">
        <v>65</v>
      </c>
    </row>
    <row r="67" spans="1:6" x14ac:dyDescent="0.25">
      <c r="A67" s="3" t="s">
        <v>90</v>
      </c>
      <c r="B67" s="5" t="s">
        <v>197</v>
      </c>
      <c r="C67" s="15">
        <v>0</v>
      </c>
      <c r="D67" s="14">
        <v>0</v>
      </c>
      <c r="E67" s="4">
        <f t="shared" si="0"/>
        <v>0</v>
      </c>
      <c r="F67" s="6" t="s">
        <v>65</v>
      </c>
    </row>
    <row r="68" spans="1:6" x14ac:dyDescent="0.25">
      <c r="A68" s="3" t="s">
        <v>91</v>
      </c>
      <c r="B68" s="5" t="s">
        <v>198</v>
      </c>
      <c r="C68" s="15">
        <v>0</v>
      </c>
      <c r="D68" s="14">
        <v>0</v>
      </c>
      <c r="E68" s="4">
        <f t="shared" si="0"/>
        <v>0</v>
      </c>
      <c r="F68" s="6" t="s">
        <v>65</v>
      </c>
    </row>
    <row r="69" spans="1:6" ht="31.5" x14ac:dyDescent="0.25">
      <c r="A69" s="3" t="s">
        <v>92</v>
      </c>
      <c r="B69" s="5" t="s">
        <v>199</v>
      </c>
      <c r="C69" s="15">
        <v>0</v>
      </c>
      <c r="D69" s="14">
        <v>0</v>
      </c>
      <c r="E69" s="4">
        <f t="shared" si="0"/>
        <v>0</v>
      </c>
      <c r="F69" s="6" t="s">
        <v>65</v>
      </c>
    </row>
    <row r="70" spans="1:6" ht="31.5" x14ac:dyDescent="0.25">
      <c r="A70" s="3" t="s">
        <v>93</v>
      </c>
      <c r="B70" s="5" t="s">
        <v>200</v>
      </c>
      <c r="C70" s="15">
        <v>5704</v>
      </c>
      <c r="D70" s="14">
        <v>1767.4896200000001</v>
      </c>
      <c r="E70" s="4">
        <f t="shared" si="0"/>
        <v>3936.5103799999997</v>
      </c>
      <c r="F70" s="6">
        <f t="shared" si="1"/>
        <v>0.30986844670406732</v>
      </c>
    </row>
    <row r="71" spans="1:6" ht="63" x14ac:dyDescent="0.25">
      <c r="A71" s="3" t="s">
        <v>94</v>
      </c>
      <c r="B71" s="5" t="s">
        <v>201</v>
      </c>
      <c r="C71" s="15">
        <v>5704</v>
      </c>
      <c r="D71" s="14">
        <v>1767.4896200000001</v>
      </c>
      <c r="E71" s="4">
        <f t="shared" si="0"/>
        <v>3936.5103799999997</v>
      </c>
      <c r="F71" s="6">
        <f t="shared" si="1"/>
        <v>0.30986844670406732</v>
      </c>
    </row>
    <row r="72" spans="1:6" ht="47.25" x14ac:dyDescent="0.25">
      <c r="A72" s="3" t="s">
        <v>95</v>
      </c>
      <c r="B72" s="5" t="s">
        <v>202</v>
      </c>
      <c r="C72" s="15">
        <v>4778</v>
      </c>
      <c r="D72" s="14">
        <v>1608.08539</v>
      </c>
      <c r="E72" s="4">
        <f t="shared" si="0"/>
        <v>3169.9146099999998</v>
      </c>
      <c r="F72" s="6">
        <f t="shared" si="1"/>
        <v>0.33656035789033067</v>
      </c>
    </row>
    <row r="73" spans="1:6" ht="63" x14ac:dyDescent="0.25">
      <c r="A73" s="3" t="s">
        <v>30</v>
      </c>
      <c r="B73" s="5" t="s">
        <v>203</v>
      </c>
      <c r="C73" s="15">
        <v>4778</v>
      </c>
      <c r="D73" s="14">
        <v>1608.08539</v>
      </c>
      <c r="E73" s="4">
        <f t="shared" si="0"/>
        <v>3169.9146099999998</v>
      </c>
      <c r="F73" s="6">
        <f t="shared" si="1"/>
        <v>0.33656035789033067</v>
      </c>
    </row>
    <row r="74" spans="1:6" ht="63" x14ac:dyDescent="0.25">
      <c r="A74" s="3" t="s">
        <v>96</v>
      </c>
      <c r="B74" s="5" t="s">
        <v>204</v>
      </c>
      <c r="C74" s="15">
        <v>926</v>
      </c>
      <c r="D74" s="14">
        <v>159.40423000000001</v>
      </c>
      <c r="E74" s="4">
        <f t="shared" si="0"/>
        <v>766.59577000000002</v>
      </c>
      <c r="F74" s="6">
        <f t="shared" si="1"/>
        <v>0.17214279697624191</v>
      </c>
    </row>
    <row r="75" spans="1:6" ht="47.25" x14ac:dyDescent="0.25">
      <c r="A75" s="3" t="s">
        <v>31</v>
      </c>
      <c r="B75" s="5" t="s">
        <v>205</v>
      </c>
      <c r="C75" s="15">
        <v>926</v>
      </c>
      <c r="D75" s="14">
        <v>159.40423000000001</v>
      </c>
      <c r="E75" s="4">
        <f t="shared" si="0"/>
        <v>766.59577000000002</v>
      </c>
      <c r="F75" s="6">
        <f t="shared" si="1"/>
        <v>0.17214279697624191</v>
      </c>
    </row>
    <row r="76" spans="1:6" ht="47.25" x14ac:dyDescent="0.25">
      <c r="A76" s="3" t="s">
        <v>32</v>
      </c>
      <c r="B76" s="5" t="s">
        <v>206</v>
      </c>
      <c r="C76" s="15">
        <v>0</v>
      </c>
      <c r="D76" s="14">
        <v>0</v>
      </c>
      <c r="E76" s="4">
        <f t="shared" si="0"/>
        <v>0</v>
      </c>
      <c r="F76" s="6" t="s">
        <v>65</v>
      </c>
    </row>
    <row r="77" spans="1:6" x14ac:dyDescent="0.25">
      <c r="A77" s="3" t="s">
        <v>97</v>
      </c>
      <c r="B77" s="5" t="s">
        <v>207</v>
      </c>
      <c r="C77" s="15">
        <v>1</v>
      </c>
      <c r="D77" s="14">
        <v>5.9873599999999998</v>
      </c>
      <c r="E77" s="4">
        <f t="shared" si="0"/>
        <v>-4.9873599999999998</v>
      </c>
      <c r="F77" s="6">
        <f t="shared" si="1"/>
        <v>5.9873599999999998</v>
      </c>
    </row>
    <row r="78" spans="1:6" x14ac:dyDescent="0.25">
      <c r="A78" s="3" t="s">
        <v>98</v>
      </c>
      <c r="B78" s="5" t="s">
        <v>208</v>
      </c>
      <c r="C78" s="15">
        <v>1</v>
      </c>
      <c r="D78" s="14">
        <v>5.9873599999999998</v>
      </c>
      <c r="E78" s="4">
        <f t="shared" si="0"/>
        <v>-4.9873599999999998</v>
      </c>
      <c r="F78" s="6">
        <f t="shared" si="1"/>
        <v>5.9873599999999998</v>
      </c>
    </row>
    <row r="79" spans="1:6" x14ac:dyDescent="0.25">
      <c r="A79" s="3" t="s">
        <v>33</v>
      </c>
      <c r="B79" s="5" t="s">
        <v>209</v>
      </c>
      <c r="C79" s="15">
        <v>1</v>
      </c>
      <c r="D79" s="14">
        <v>0.59654999999999991</v>
      </c>
      <c r="E79" s="4">
        <f t="shared" si="0"/>
        <v>0.40345000000000009</v>
      </c>
      <c r="F79" s="6">
        <f t="shared" si="1"/>
        <v>0.59654999999999991</v>
      </c>
    </row>
    <row r="80" spans="1:6" x14ac:dyDescent="0.25">
      <c r="A80" s="3" t="s">
        <v>99</v>
      </c>
      <c r="B80" s="5" t="s">
        <v>210</v>
      </c>
      <c r="C80" s="15">
        <v>0</v>
      </c>
      <c r="D80" s="14">
        <v>5.3908100000000001</v>
      </c>
      <c r="E80" s="4">
        <f t="shared" ref="E80:E143" si="2">C80-D80</f>
        <v>-5.3908100000000001</v>
      </c>
      <c r="F80" s="6" t="s">
        <v>65</v>
      </c>
    </row>
    <row r="81" spans="1:6" x14ac:dyDescent="0.25">
      <c r="A81" s="3" t="s">
        <v>34</v>
      </c>
      <c r="B81" s="5" t="s">
        <v>211</v>
      </c>
      <c r="C81" s="15">
        <v>0</v>
      </c>
      <c r="D81" s="14">
        <v>5.3908100000000001</v>
      </c>
      <c r="E81" s="4">
        <f t="shared" si="2"/>
        <v>-5.3908100000000001</v>
      </c>
      <c r="F81" s="6" t="s">
        <v>65</v>
      </c>
    </row>
    <row r="82" spans="1:6" x14ac:dyDescent="0.25">
      <c r="A82" s="3" t="s">
        <v>212</v>
      </c>
      <c r="B82" s="5" t="s">
        <v>213</v>
      </c>
      <c r="C82" s="15">
        <v>0</v>
      </c>
      <c r="D82" s="14">
        <v>31.869</v>
      </c>
      <c r="E82" s="4">
        <f t="shared" si="2"/>
        <v>-31.869</v>
      </c>
      <c r="F82" s="6" t="s">
        <v>65</v>
      </c>
    </row>
    <row r="83" spans="1:6" x14ac:dyDescent="0.25">
      <c r="A83" s="3" t="s">
        <v>214</v>
      </c>
      <c r="B83" s="5" t="s">
        <v>215</v>
      </c>
      <c r="C83" s="15">
        <v>0</v>
      </c>
      <c r="D83" s="14">
        <v>31.869</v>
      </c>
      <c r="E83" s="4">
        <f t="shared" si="2"/>
        <v>-31.869</v>
      </c>
      <c r="F83" s="6" t="s">
        <v>65</v>
      </c>
    </row>
    <row r="84" spans="1:6" x14ac:dyDescent="0.25">
      <c r="A84" s="3" t="s">
        <v>216</v>
      </c>
      <c r="B84" s="5" t="s">
        <v>217</v>
      </c>
      <c r="C84" s="15">
        <v>0</v>
      </c>
      <c r="D84" s="14">
        <v>31.869</v>
      </c>
      <c r="E84" s="4">
        <f t="shared" si="2"/>
        <v>-31.869</v>
      </c>
      <c r="F84" s="6" t="s">
        <v>65</v>
      </c>
    </row>
    <row r="85" spans="1:6" x14ac:dyDescent="0.25">
      <c r="A85" s="3" t="s">
        <v>218</v>
      </c>
      <c r="B85" s="5" t="s">
        <v>219</v>
      </c>
      <c r="C85" s="15">
        <v>0</v>
      </c>
      <c r="D85" s="14">
        <v>31.869</v>
      </c>
      <c r="E85" s="4">
        <f t="shared" si="2"/>
        <v>-31.869</v>
      </c>
      <c r="F85" s="6" t="s">
        <v>65</v>
      </c>
    </row>
    <row r="86" spans="1:6" x14ac:dyDescent="0.25">
      <c r="A86" s="3" t="s">
        <v>220</v>
      </c>
      <c r="B86" s="5" t="s">
        <v>221</v>
      </c>
      <c r="C86" s="15">
        <v>0</v>
      </c>
      <c r="D86" s="14">
        <v>0</v>
      </c>
      <c r="E86" s="4">
        <f t="shared" si="2"/>
        <v>0</v>
      </c>
      <c r="F86" s="6" t="s">
        <v>65</v>
      </c>
    </row>
    <row r="87" spans="1:6" x14ac:dyDescent="0.25">
      <c r="A87" s="3" t="s">
        <v>100</v>
      </c>
      <c r="B87" s="5" t="s">
        <v>222</v>
      </c>
      <c r="C87" s="15">
        <v>320</v>
      </c>
      <c r="D87" s="14">
        <v>1130.70225</v>
      </c>
      <c r="E87" s="4">
        <f t="shared" si="2"/>
        <v>-810.70225000000005</v>
      </c>
      <c r="F87" s="6">
        <f t="shared" ref="F87:F143" si="3">D87/C87</f>
        <v>3.5334445312500002</v>
      </c>
    </row>
    <row r="88" spans="1:6" ht="63" x14ac:dyDescent="0.25">
      <c r="A88" s="3" t="s">
        <v>101</v>
      </c>
      <c r="B88" s="5" t="s">
        <v>223</v>
      </c>
      <c r="C88" s="15">
        <v>100</v>
      </c>
      <c r="D88" s="14">
        <v>526.6</v>
      </c>
      <c r="E88" s="4">
        <f t="shared" si="2"/>
        <v>-426.6</v>
      </c>
      <c r="F88" s="6">
        <f t="shared" si="3"/>
        <v>5.266</v>
      </c>
    </row>
    <row r="89" spans="1:6" ht="63" x14ac:dyDescent="0.25">
      <c r="A89" s="3" t="s">
        <v>102</v>
      </c>
      <c r="B89" s="5" t="s">
        <v>224</v>
      </c>
      <c r="C89" s="15">
        <v>100</v>
      </c>
      <c r="D89" s="14">
        <v>526.6</v>
      </c>
      <c r="E89" s="4">
        <f t="shared" si="2"/>
        <v>-426.6</v>
      </c>
      <c r="F89" s="6">
        <f t="shared" si="3"/>
        <v>5.266</v>
      </c>
    </row>
    <row r="90" spans="1:6" ht="63" x14ac:dyDescent="0.25">
      <c r="A90" s="3" t="s">
        <v>35</v>
      </c>
      <c r="B90" s="5" t="s">
        <v>225</v>
      </c>
      <c r="C90" s="15">
        <v>100</v>
      </c>
      <c r="D90" s="14">
        <v>526.6</v>
      </c>
      <c r="E90" s="4">
        <f t="shared" si="2"/>
        <v>-426.6</v>
      </c>
      <c r="F90" s="6">
        <f t="shared" si="3"/>
        <v>5.266</v>
      </c>
    </row>
    <row r="91" spans="1:6" ht="31.5" x14ac:dyDescent="0.25">
      <c r="A91" s="3" t="s">
        <v>103</v>
      </c>
      <c r="B91" s="5" t="s">
        <v>226</v>
      </c>
      <c r="C91" s="15">
        <v>220</v>
      </c>
      <c r="D91" s="14">
        <v>604.10225000000003</v>
      </c>
      <c r="E91" s="4">
        <f t="shared" si="2"/>
        <v>-384.10225000000003</v>
      </c>
      <c r="F91" s="6">
        <f t="shared" si="3"/>
        <v>2.7459193181818184</v>
      </c>
    </row>
    <row r="92" spans="1:6" ht="31.5" x14ac:dyDescent="0.25">
      <c r="A92" s="3" t="s">
        <v>104</v>
      </c>
      <c r="B92" s="5" t="s">
        <v>227</v>
      </c>
      <c r="C92" s="15">
        <v>220</v>
      </c>
      <c r="D92" s="14">
        <v>604.10225000000003</v>
      </c>
      <c r="E92" s="4">
        <f t="shared" si="2"/>
        <v>-384.10225000000003</v>
      </c>
      <c r="F92" s="6">
        <f t="shared" si="3"/>
        <v>2.7459193181818184</v>
      </c>
    </row>
    <row r="93" spans="1:6" ht="47.25" x14ac:dyDescent="0.25">
      <c r="A93" s="3" t="s">
        <v>36</v>
      </c>
      <c r="B93" s="5" t="s">
        <v>228</v>
      </c>
      <c r="C93" s="15">
        <v>220</v>
      </c>
      <c r="D93" s="14">
        <v>604.10225000000003</v>
      </c>
      <c r="E93" s="4">
        <f t="shared" si="2"/>
        <v>-384.10225000000003</v>
      </c>
      <c r="F93" s="6">
        <f t="shared" si="3"/>
        <v>2.7459193181818184</v>
      </c>
    </row>
    <row r="94" spans="1:6" x14ac:dyDescent="0.25">
      <c r="A94" s="3" t="s">
        <v>105</v>
      </c>
      <c r="B94" s="5" t="s">
        <v>229</v>
      </c>
      <c r="C94" s="15">
        <v>494</v>
      </c>
      <c r="D94" s="14">
        <v>1038.97083</v>
      </c>
      <c r="E94" s="4">
        <f t="shared" si="2"/>
        <v>-544.97082999999998</v>
      </c>
      <c r="F94" s="6">
        <f t="shared" si="3"/>
        <v>2.1031798178137651</v>
      </c>
    </row>
    <row r="95" spans="1:6" ht="31.5" x14ac:dyDescent="0.25">
      <c r="A95" s="3" t="s">
        <v>106</v>
      </c>
      <c r="B95" s="5" t="s">
        <v>230</v>
      </c>
      <c r="C95" s="15">
        <v>353</v>
      </c>
      <c r="D95" s="14">
        <v>1002.89067</v>
      </c>
      <c r="E95" s="4">
        <f t="shared" si="2"/>
        <v>-649.89067</v>
      </c>
      <c r="F95" s="6">
        <f t="shared" si="3"/>
        <v>2.8410500566572239</v>
      </c>
    </row>
    <row r="96" spans="1:6" ht="47.25" x14ac:dyDescent="0.25">
      <c r="A96" s="3" t="s">
        <v>107</v>
      </c>
      <c r="B96" s="5" t="s">
        <v>231</v>
      </c>
      <c r="C96" s="15">
        <v>0</v>
      </c>
      <c r="D96" s="14">
        <v>20</v>
      </c>
      <c r="E96" s="4">
        <f t="shared" si="2"/>
        <v>-20</v>
      </c>
      <c r="F96" s="6" t="s">
        <v>65</v>
      </c>
    </row>
    <row r="97" spans="1:6" ht="63" x14ac:dyDescent="0.25">
      <c r="A97" s="3" t="s">
        <v>37</v>
      </c>
      <c r="B97" s="5" t="s">
        <v>232</v>
      </c>
      <c r="C97" s="15">
        <v>0</v>
      </c>
      <c r="D97" s="14">
        <v>20</v>
      </c>
      <c r="E97" s="4">
        <f t="shared" si="2"/>
        <v>-20</v>
      </c>
      <c r="F97" s="6" t="s">
        <v>65</v>
      </c>
    </row>
    <row r="98" spans="1:6" ht="47.25" x14ac:dyDescent="0.25">
      <c r="A98" s="3" t="s">
        <v>108</v>
      </c>
      <c r="B98" s="5" t="s">
        <v>233</v>
      </c>
      <c r="C98" s="15">
        <v>0</v>
      </c>
      <c r="D98" s="14">
        <v>5</v>
      </c>
      <c r="E98" s="4">
        <f t="shared" si="2"/>
        <v>-5</v>
      </c>
      <c r="F98" s="6" t="s">
        <v>65</v>
      </c>
    </row>
    <row r="99" spans="1:6" ht="63" x14ac:dyDescent="0.25">
      <c r="A99" s="3" t="s">
        <v>38</v>
      </c>
      <c r="B99" s="5" t="s">
        <v>234</v>
      </c>
      <c r="C99" s="15">
        <v>0</v>
      </c>
      <c r="D99" s="14">
        <v>5</v>
      </c>
      <c r="E99" s="4">
        <f t="shared" si="2"/>
        <v>-5</v>
      </c>
      <c r="F99" s="6" t="s">
        <v>65</v>
      </c>
    </row>
    <row r="100" spans="1:6" ht="47.25" x14ac:dyDescent="0.25">
      <c r="A100" s="3" t="s">
        <v>109</v>
      </c>
      <c r="B100" s="5" t="s">
        <v>235</v>
      </c>
      <c r="C100" s="15">
        <v>29</v>
      </c>
      <c r="D100" s="14">
        <v>42</v>
      </c>
      <c r="E100" s="4">
        <f t="shared" si="2"/>
        <v>-13</v>
      </c>
      <c r="F100" s="6">
        <f t="shared" si="3"/>
        <v>1.4482758620689655</v>
      </c>
    </row>
    <row r="101" spans="1:6" ht="63" x14ac:dyDescent="0.25">
      <c r="A101" s="3" t="s">
        <v>39</v>
      </c>
      <c r="B101" s="5" t="s">
        <v>236</v>
      </c>
      <c r="C101" s="15">
        <v>29</v>
      </c>
      <c r="D101" s="14">
        <v>42</v>
      </c>
      <c r="E101" s="4">
        <f t="shared" si="2"/>
        <v>-13</v>
      </c>
      <c r="F101" s="6">
        <f t="shared" si="3"/>
        <v>1.4482758620689655</v>
      </c>
    </row>
    <row r="102" spans="1:6" ht="47.25" x14ac:dyDescent="0.25">
      <c r="A102" s="3" t="s">
        <v>110</v>
      </c>
      <c r="B102" s="5" t="s">
        <v>237</v>
      </c>
      <c r="C102" s="15">
        <v>3</v>
      </c>
      <c r="D102" s="14">
        <v>5</v>
      </c>
      <c r="E102" s="4">
        <f t="shared" si="2"/>
        <v>-2</v>
      </c>
      <c r="F102" s="6">
        <f t="shared" si="3"/>
        <v>1.6666666666666667</v>
      </c>
    </row>
    <row r="103" spans="1:6" ht="63" x14ac:dyDescent="0.25">
      <c r="A103" s="3" t="s">
        <v>40</v>
      </c>
      <c r="B103" s="5" t="s">
        <v>238</v>
      </c>
      <c r="C103" s="15">
        <v>3</v>
      </c>
      <c r="D103" s="14">
        <v>5</v>
      </c>
      <c r="E103" s="4">
        <f t="shared" si="2"/>
        <v>-2</v>
      </c>
      <c r="F103" s="6">
        <f t="shared" si="3"/>
        <v>1.6666666666666667</v>
      </c>
    </row>
    <row r="104" spans="1:6" ht="47.25" x14ac:dyDescent="0.25">
      <c r="A104" s="3" t="s">
        <v>111</v>
      </c>
      <c r="B104" s="5" t="s">
        <v>239</v>
      </c>
      <c r="C104" s="15">
        <v>9</v>
      </c>
      <c r="D104" s="14">
        <v>50.5</v>
      </c>
      <c r="E104" s="4">
        <f t="shared" si="2"/>
        <v>-41.5</v>
      </c>
      <c r="F104" s="6">
        <f t="shared" si="3"/>
        <v>5.6111111111111107</v>
      </c>
    </row>
    <row r="105" spans="1:6" ht="63" x14ac:dyDescent="0.25">
      <c r="A105" s="3" t="s">
        <v>41</v>
      </c>
      <c r="B105" s="5" t="s">
        <v>240</v>
      </c>
      <c r="C105" s="15">
        <v>9</v>
      </c>
      <c r="D105" s="14">
        <v>50.5</v>
      </c>
      <c r="E105" s="4">
        <f t="shared" si="2"/>
        <v>-41.5</v>
      </c>
      <c r="F105" s="6">
        <f t="shared" si="3"/>
        <v>5.6111111111111107</v>
      </c>
    </row>
    <row r="106" spans="1:6" ht="47.25" x14ac:dyDescent="0.25">
      <c r="A106" s="3" t="s">
        <v>112</v>
      </c>
      <c r="B106" s="5" t="s">
        <v>241</v>
      </c>
      <c r="C106" s="15">
        <v>47</v>
      </c>
      <c r="D106" s="14">
        <v>65</v>
      </c>
      <c r="E106" s="4">
        <f t="shared" si="2"/>
        <v>-18</v>
      </c>
      <c r="F106" s="6">
        <f t="shared" si="3"/>
        <v>1.3829787234042554</v>
      </c>
    </row>
    <row r="107" spans="1:6" ht="63" x14ac:dyDescent="0.25">
      <c r="A107" s="3" t="s">
        <v>42</v>
      </c>
      <c r="B107" s="5" t="s">
        <v>242</v>
      </c>
      <c r="C107" s="15">
        <v>47</v>
      </c>
      <c r="D107" s="14">
        <v>65</v>
      </c>
      <c r="E107" s="4">
        <f t="shared" si="2"/>
        <v>-18</v>
      </c>
      <c r="F107" s="6">
        <f t="shared" si="3"/>
        <v>1.3829787234042554</v>
      </c>
    </row>
    <row r="108" spans="1:6" ht="47.25" x14ac:dyDescent="0.25">
      <c r="A108" s="3" t="s">
        <v>113</v>
      </c>
      <c r="B108" s="5" t="s">
        <v>243</v>
      </c>
      <c r="C108" s="15">
        <v>265</v>
      </c>
      <c r="D108" s="14">
        <v>815.39067</v>
      </c>
      <c r="E108" s="4">
        <f t="shared" si="2"/>
        <v>-550.39067</v>
      </c>
      <c r="F108" s="6">
        <f t="shared" si="3"/>
        <v>3.0769459245283017</v>
      </c>
    </row>
    <row r="109" spans="1:6" ht="63" x14ac:dyDescent="0.25">
      <c r="A109" s="3" t="s">
        <v>43</v>
      </c>
      <c r="B109" s="5" t="s">
        <v>244</v>
      </c>
      <c r="C109" s="15">
        <v>265</v>
      </c>
      <c r="D109" s="14">
        <v>815.39067</v>
      </c>
      <c r="E109" s="4">
        <f t="shared" si="2"/>
        <v>-550.39067</v>
      </c>
      <c r="F109" s="6">
        <f t="shared" si="3"/>
        <v>3.0769459245283017</v>
      </c>
    </row>
    <row r="110" spans="1:6" ht="78.75" x14ac:dyDescent="0.25">
      <c r="A110" s="3" t="s">
        <v>114</v>
      </c>
      <c r="B110" s="5" t="s">
        <v>245</v>
      </c>
      <c r="C110" s="15">
        <v>0</v>
      </c>
      <c r="D110" s="14">
        <v>21</v>
      </c>
      <c r="E110" s="4">
        <f t="shared" si="2"/>
        <v>-21</v>
      </c>
      <c r="F110" s="6" t="s">
        <v>65</v>
      </c>
    </row>
    <row r="111" spans="1:6" ht="47.25" x14ac:dyDescent="0.25">
      <c r="A111" s="3" t="s">
        <v>115</v>
      </c>
      <c r="B111" s="5" t="s">
        <v>246</v>
      </c>
      <c r="C111" s="15">
        <v>0</v>
      </c>
      <c r="D111" s="14">
        <v>1</v>
      </c>
      <c r="E111" s="4">
        <f t="shared" si="2"/>
        <v>-1</v>
      </c>
      <c r="F111" s="6" t="s">
        <v>65</v>
      </c>
    </row>
    <row r="112" spans="1:6" ht="47.25" x14ac:dyDescent="0.25">
      <c r="A112" s="3" t="s">
        <v>44</v>
      </c>
      <c r="B112" s="5" t="s">
        <v>247</v>
      </c>
      <c r="C112" s="15">
        <v>0</v>
      </c>
      <c r="D112" s="14">
        <v>1</v>
      </c>
      <c r="E112" s="4">
        <f t="shared" si="2"/>
        <v>-1</v>
      </c>
      <c r="F112" s="6" t="s">
        <v>65</v>
      </c>
    </row>
    <row r="113" spans="1:6" ht="63" x14ac:dyDescent="0.25">
      <c r="A113" s="3" t="s">
        <v>116</v>
      </c>
      <c r="B113" s="5" t="s">
        <v>248</v>
      </c>
      <c r="C113" s="15">
        <v>0</v>
      </c>
      <c r="D113" s="14">
        <v>20</v>
      </c>
      <c r="E113" s="4">
        <f t="shared" si="2"/>
        <v>-20</v>
      </c>
      <c r="F113" s="6" t="s">
        <v>65</v>
      </c>
    </row>
    <row r="114" spans="1:6" ht="47.25" x14ac:dyDescent="0.25">
      <c r="A114" s="3" t="s">
        <v>45</v>
      </c>
      <c r="B114" s="5" t="s">
        <v>249</v>
      </c>
      <c r="C114" s="15">
        <v>0</v>
      </c>
      <c r="D114" s="14">
        <v>20</v>
      </c>
      <c r="E114" s="4">
        <f t="shared" si="2"/>
        <v>-20</v>
      </c>
      <c r="F114" s="6" t="s">
        <v>65</v>
      </c>
    </row>
    <row r="115" spans="1:6" x14ac:dyDescent="0.25">
      <c r="A115" s="3" t="s">
        <v>117</v>
      </c>
      <c r="B115" s="5" t="s">
        <v>250</v>
      </c>
      <c r="C115" s="15">
        <v>141</v>
      </c>
      <c r="D115" s="14">
        <v>15.080159999999999</v>
      </c>
      <c r="E115" s="4">
        <f t="shared" si="2"/>
        <v>125.91983999999999</v>
      </c>
      <c r="F115" s="6">
        <f t="shared" si="3"/>
        <v>0.10695148936170212</v>
      </c>
    </row>
    <row r="116" spans="1:6" ht="63" x14ac:dyDescent="0.25">
      <c r="A116" s="3" t="s">
        <v>118</v>
      </c>
      <c r="B116" s="5" t="s">
        <v>251</v>
      </c>
      <c r="C116" s="15">
        <v>43</v>
      </c>
      <c r="D116" s="14">
        <v>5.6</v>
      </c>
      <c r="E116" s="4">
        <f t="shared" si="2"/>
        <v>37.4</v>
      </c>
      <c r="F116" s="6">
        <f t="shared" si="3"/>
        <v>0.13023255813953488</v>
      </c>
    </row>
    <row r="117" spans="1:6" ht="47.25" x14ac:dyDescent="0.25">
      <c r="A117" s="3" t="s">
        <v>46</v>
      </c>
      <c r="B117" s="5" t="s">
        <v>252</v>
      </c>
      <c r="C117" s="15">
        <v>43</v>
      </c>
      <c r="D117" s="14">
        <v>5.6</v>
      </c>
      <c r="E117" s="4">
        <f t="shared" si="2"/>
        <v>37.4</v>
      </c>
      <c r="F117" s="6">
        <f t="shared" si="3"/>
        <v>0.13023255813953488</v>
      </c>
    </row>
    <row r="118" spans="1:6" ht="47.25" x14ac:dyDescent="0.25">
      <c r="A118" s="3" t="s">
        <v>119</v>
      </c>
      <c r="B118" s="5" t="s">
        <v>253</v>
      </c>
      <c r="C118" s="15">
        <v>98</v>
      </c>
      <c r="D118" s="14">
        <v>9.4801599999999997</v>
      </c>
      <c r="E118" s="4">
        <f t="shared" si="2"/>
        <v>88.519840000000002</v>
      </c>
      <c r="F118" s="6">
        <f t="shared" si="3"/>
        <v>9.6736326530612246E-2</v>
      </c>
    </row>
    <row r="119" spans="1:6" ht="47.25" x14ac:dyDescent="0.25">
      <c r="A119" s="3" t="s">
        <v>47</v>
      </c>
      <c r="B119" s="5" t="s">
        <v>254</v>
      </c>
      <c r="C119" s="15">
        <v>50</v>
      </c>
      <c r="D119" s="14">
        <v>9.2776700000000005</v>
      </c>
      <c r="E119" s="4">
        <f t="shared" si="2"/>
        <v>40.722329999999999</v>
      </c>
      <c r="F119" s="6">
        <f t="shared" si="3"/>
        <v>0.18555340000000001</v>
      </c>
    </row>
    <row r="120" spans="1:6" ht="47.25" x14ac:dyDescent="0.25">
      <c r="A120" s="3" t="s">
        <v>48</v>
      </c>
      <c r="B120" s="5" t="s">
        <v>255</v>
      </c>
      <c r="C120" s="15">
        <v>48</v>
      </c>
      <c r="D120" s="14">
        <v>0.20249</v>
      </c>
      <c r="E120" s="4">
        <f t="shared" si="2"/>
        <v>47.797510000000003</v>
      </c>
      <c r="F120" s="6">
        <f t="shared" si="3"/>
        <v>4.2185416666666664E-3</v>
      </c>
    </row>
    <row r="121" spans="1:6" x14ac:dyDescent="0.25">
      <c r="A121" s="3" t="s">
        <v>120</v>
      </c>
      <c r="B121" s="5" t="s">
        <v>256</v>
      </c>
      <c r="C121" s="15">
        <v>1624622.2749300001</v>
      </c>
      <c r="D121" s="14">
        <v>1160454.59399</v>
      </c>
      <c r="E121" s="4">
        <f t="shared" si="2"/>
        <v>464167.68094000011</v>
      </c>
      <c r="F121" s="6">
        <f t="shared" si="3"/>
        <v>0.71429193843842897</v>
      </c>
    </row>
    <row r="122" spans="1:6" ht="31.5" x14ac:dyDescent="0.25">
      <c r="A122" s="3" t="s">
        <v>121</v>
      </c>
      <c r="B122" s="5" t="s">
        <v>257</v>
      </c>
      <c r="C122" s="15">
        <v>1624622.2749300001</v>
      </c>
      <c r="D122" s="14">
        <v>1161903.6668399998</v>
      </c>
      <c r="E122" s="4">
        <f t="shared" si="2"/>
        <v>462718.60809000023</v>
      </c>
      <c r="F122" s="6">
        <f t="shared" si="3"/>
        <v>0.71518388290598978</v>
      </c>
    </row>
    <row r="123" spans="1:6" x14ac:dyDescent="0.25">
      <c r="A123" s="3" t="s">
        <v>122</v>
      </c>
      <c r="B123" s="5" t="s">
        <v>258</v>
      </c>
      <c r="C123" s="15">
        <v>255098.82616</v>
      </c>
      <c r="D123" s="14">
        <v>172592.75486000002</v>
      </c>
      <c r="E123" s="4">
        <f t="shared" si="2"/>
        <v>82506.071299999981</v>
      </c>
      <c r="F123" s="6">
        <f t="shared" si="3"/>
        <v>0.67657212484289708</v>
      </c>
    </row>
    <row r="124" spans="1:6" x14ac:dyDescent="0.25">
      <c r="A124" s="3" t="s">
        <v>123</v>
      </c>
      <c r="B124" s="5" t="s">
        <v>259</v>
      </c>
      <c r="C124" s="15">
        <v>237098.76</v>
      </c>
      <c r="D124" s="14">
        <v>161316.9019</v>
      </c>
      <c r="E124" s="4">
        <f t="shared" si="2"/>
        <v>75781.858100000012</v>
      </c>
      <c r="F124" s="6">
        <f t="shared" si="3"/>
        <v>0.6803785135780549</v>
      </c>
    </row>
    <row r="125" spans="1:6" ht="31.5" x14ac:dyDescent="0.25">
      <c r="A125" s="3" t="s">
        <v>49</v>
      </c>
      <c r="B125" s="5" t="s">
        <v>260</v>
      </c>
      <c r="C125" s="15">
        <v>237098.76</v>
      </c>
      <c r="D125" s="14">
        <v>161316.9019</v>
      </c>
      <c r="E125" s="4">
        <f t="shared" si="2"/>
        <v>75781.858100000012</v>
      </c>
      <c r="F125" s="6">
        <f t="shared" si="3"/>
        <v>0.6803785135780549</v>
      </c>
    </row>
    <row r="126" spans="1:6" ht="31.5" x14ac:dyDescent="0.25">
      <c r="A126" s="3" t="s">
        <v>50</v>
      </c>
      <c r="B126" s="5" t="s">
        <v>261</v>
      </c>
      <c r="C126" s="15">
        <v>0</v>
      </c>
      <c r="D126" s="14">
        <v>0</v>
      </c>
      <c r="E126" s="4">
        <f t="shared" si="2"/>
        <v>0</v>
      </c>
      <c r="F126" s="6" t="s">
        <v>65</v>
      </c>
    </row>
    <row r="127" spans="1:6" x14ac:dyDescent="0.25">
      <c r="A127" s="3" t="s">
        <v>138</v>
      </c>
      <c r="B127" s="5" t="s">
        <v>262</v>
      </c>
      <c r="C127" s="15">
        <v>18000.066159999998</v>
      </c>
      <c r="D127" s="14">
        <v>11275.85296</v>
      </c>
      <c r="E127" s="4">
        <f t="shared" si="2"/>
        <v>6724.2131999999983</v>
      </c>
      <c r="F127" s="6">
        <f t="shared" si="3"/>
        <v>0.62643397306268578</v>
      </c>
    </row>
    <row r="128" spans="1:6" ht="31.5" x14ac:dyDescent="0.25">
      <c r="A128" s="3" t="s">
        <v>139</v>
      </c>
      <c r="B128" s="5" t="s">
        <v>263</v>
      </c>
      <c r="C128" s="15">
        <v>18000.066159999998</v>
      </c>
      <c r="D128" s="14">
        <v>11275.85296</v>
      </c>
      <c r="E128" s="4">
        <f t="shared" si="2"/>
        <v>6724.2131999999983</v>
      </c>
      <c r="F128" s="6">
        <f t="shared" si="3"/>
        <v>0.62643397306268578</v>
      </c>
    </row>
    <row r="129" spans="1:6" x14ac:dyDescent="0.25">
      <c r="A129" s="3" t="s">
        <v>124</v>
      </c>
      <c r="B129" s="5" t="s">
        <v>264</v>
      </c>
      <c r="C129" s="15">
        <v>90084.408650000012</v>
      </c>
      <c r="D129" s="14">
        <v>67882.561170000001</v>
      </c>
      <c r="E129" s="4">
        <f t="shared" si="2"/>
        <v>22201.847480000011</v>
      </c>
      <c r="F129" s="6">
        <f t="shared" si="3"/>
        <v>0.75354395047138922</v>
      </c>
    </row>
    <row r="130" spans="1:6" ht="31.5" x14ac:dyDescent="0.25">
      <c r="A130" s="3" t="s">
        <v>125</v>
      </c>
      <c r="B130" s="5" t="s">
        <v>265</v>
      </c>
      <c r="C130" s="15">
        <v>66499.895770000003</v>
      </c>
      <c r="D130" s="14">
        <v>44298.048289999999</v>
      </c>
      <c r="E130" s="4">
        <f t="shared" si="2"/>
        <v>22201.847480000004</v>
      </c>
      <c r="F130" s="6">
        <f t="shared" si="3"/>
        <v>0.66613710859354625</v>
      </c>
    </row>
    <row r="131" spans="1:6" ht="47.25" x14ac:dyDescent="0.25">
      <c r="A131" s="3" t="s">
        <v>51</v>
      </c>
      <c r="B131" s="5" t="s">
        <v>266</v>
      </c>
      <c r="C131" s="15">
        <v>66499.895770000003</v>
      </c>
      <c r="D131" s="14">
        <v>44298.048289999999</v>
      </c>
      <c r="E131" s="4">
        <f t="shared" si="2"/>
        <v>22201.847480000004</v>
      </c>
      <c r="F131" s="6">
        <f t="shared" si="3"/>
        <v>0.66613710859354625</v>
      </c>
    </row>
    <row r="132" spans="1:6" x14ac:dyDescent="0.25">
      <c r="A132" s="3" t="s">
        <v>126</v>
      </c>
      <c r="B132" s="5" t="s">
        <v>267</v>
      </c>
      <c r="C132" s="15">
        <v>13600.02736</v>
      </c>
      <c r="D132" s="14">
        <v>13600.02736</v>
      </c>
      <c r="E132" s="4">
        <f t="shared" si="2"/>
        <v>0</v>
      </c>
      <c r="F132" s="6">
        <f t="shared" si="3"/>
        <v>1</v>
      </c>
    </row>
    <row r="133" spans="1:6" ht="31.5" x14ac:dyDescent="0.25">
      <c r="A133" s="3" t="s">
        <v>52</v>
      </c>
      <c r="B133" s="5" t="s">
        <v>268</v>
      </c>
      <c r="C133" s="15">
        <v>13600.02736</v>
      </c>
      <c r="D133" s="14">
        <v>13600.02736</v>
      </c>
      <c r="E133" s="4">
        <f t="shared" si="2"/>
        <v>0</v>
      </c>
      <c r="F133" s="6">
        <f t="shared" si="3"/>
        <v>1</v>
      </c>
    </row>
    <row r="134" spans="1:6" x14ac:dyDescent="0.25">
      <c r="A134" s="3" t="s">
        <v>127</v>
      </c>
      <c r="B134" s="5" t="s">
        <v>269</v>
      </c>
      <c r="C134" s="15">
        <v>9984.4855200000002</v>
      </c>
      <c r="D134" s="14">
        <v>9984.4855200000002</v>
      </c>
      <c r="E134" s="4">
        <f t="shared" si="2"/>
        <v>0</v>
      </c>
      <c r="F134" s="6">
        <f t="shared" si="3"/>
        <v>1</v>
      </c>
    </row>
    <row r="135" spans="1:6" ht="31.5" x14ac:dyDescent="0.25">
      <c r="A135" s="3" t="s">
        <v>53</v>
      </c>
      <c r="B135" s="5" t="s">
        <v>270</v>
      </c>
      <c r="C135" s="15">
        <v>9984.4855200000002</v>
      </c>
      <c r="D135" s="14">
        <v>9984.4855200000002</v>
      </c>
      <c r="E135" s="4">
        <f t="shared" si="2"/>
        <v>0</v>
      </c>
      <c r="F135" s="6">
        <f t="shared" si="3"/>
        <v>1</v>
      </c>
    </row>
    <row r="136" spans="1:6" x14ac:dyDescent="0.25">
      <c r="A136" s="3" t="s">
        <v>128</v>
      </c>
      <c r="B136" s="5" t="s">
        <v>271</v>
      </c>
      <c r="C136" s="15">
        <v>1248727.58125</v>
      </c>
      <c r="D136" s="14">
        <v>918496.88080999989</v>
      </c>
      <c r="E136" s="4">
        <f t="shared" si="2"/>
        <v>330230.70044000016</v>
      </c>
      <c r="F136" s="6">
        <f t="shared" si="3"/>
        <v>0.73554624291277926</v>
      </c>
    </row>
    <row r="137" spans="1:6" ht="31.5" x14ac:dyDescent="0.25">
      <c r="A137" s="3" t="s">
        <v>129</v>
      </c>
      <c r="B137" s="5" t="s">
        <v>272</v>
      </c>
      <c r="C137" s="15">
        <v>1170008.3132499999</v>
      </c>
      <c r="D137" s="14">
        <v>866553.03555999999</v>
      </c>
      <c r="E137" s="4">
        <f t="shared" si="2"/>
        <v>303455.2776899999</v>
      </c>
      <c r="F137" s="6">
        <f t="shared" si="3"/>
        <v>0.74063835764801145</v>
      </c>
    </row>
    <row r="138" spans="1:6" ht="31.5" x14ac:dyDescent="0.25">
      <c r="A138" s="3" t="s">
        <v>54</v>
      </c>
      <c r="B138" s="5" t="s">
        <v>273</v>
      </c>
      <c r="C138" s="15">
        <v>1170008.3132499999</v>
      </c>
      <c r="D138" s="14">
        <v>866553.03555999999</v>
      </c>
      <c r="E138" s="4">
        <f t="shared" si="2"/>
        <v>303455.2776899999</v>
      </c>
      <c r="F138" s="6">
        <f t="shared" si="3"/>
        <v>0.74063835764801145</v>
      </c>
    </row>
    <row r="139" spans="1:6" ht="31.5" x14ac:dyDescent="0.25">
      <c r="A139" s="3" t="s">
        <v>130</v>
      </c>
      <c r="B139" s="5" t="s">
        <v>274</v>
      </c>
      <c r="C139" s="15">
        <v>10272.200000000001</v>
      </c>
      <c r="D139" s="14">
        <v>6060.366</v>
      </c>
      <c r="E139" s="4">
        <f t="shared" si="2"/>
        <v>4211.8340000000007</v>
      </c>
      <c r="F139" s="6">
        <f t="shared" si="3"/>
        <v>0.58997741476996157</v>
      </c>
    </row>
    <row r="140" spans="1:6" ht="31.5" x14ac:dyDescent="0.25">
      <c r="A140" s="3" t="s">
        <v>55</v>
      </c>
      <c r="B140" s="5" t="s">
        <v>275</v>
      </c>
      <c r="C140" s="15">
        <v>10272.200000000001</v>
      </c>
      <c r="D140" s="14">
        <v>6060.366</v>
      </c>
      <c r="E140" s="4">
        <f t="shared" si="2"/>
        <v>4211.8340000000007</v>
      </c>
      <c r="F140" s="6">
        <f t="shared" si="3"/>
        <v>0.58997741476996157</v>
      </c>
    </row>
    <row r="141" spans="1:6" ht="47.25" x14ac:dyDescent="0.25">
      <c r="A141" s="3" t="s">
        <v>131</v>
      </c>
      <c r="B141" s="5" t="s">
        <v>276</v>
      </c>
      <c r="C141" s="15">
        <v>20657.928</v>
      </c>
      <c r="D141" s="14">
        <v>10361.858</v>
      </c>
      <c r="E141" s="4">
        <f t="shared" si="2"/>
        <v>10296.07</v>
      </c>
      <c r="F141" s="6">
        <f t="shared" si="3"/>
        <v>0.50159231845517127</v>
      </c>
    </row>
    <row r="142" spans="1:6" ht="63" x14ac:dyDescent="0.25">
      <c r="A142" s="3" t="s">
        <v>56</v>
      </c>
      <c r="B142" s="5" t="s">
        <v>277</v>
      </c>
      <c r="C142" s="15">
        <v>20657.928</v>
      </c>
      <c r="D142" s="14">
        <v>10361.858</v>
      </c>
      <c r="E142" s="4">
        <f t="shared" si="2"/>
        <v>10296.07</v>
      </c>
      <c r="F142" s="6">
        <f t="shared" si="3"/>
        <v>0.50159231845517127</v>
      </c>
    </row>
    <row r="143" spans="1:6" ht="31.5" x14ac:dyDescent="0.25">
      <c r="A143" s="3" t="s">
        <v>278</v>
      </c>
      <c r="B143" s="5" t="s">
        <v>279</v>
      </c>
      <c r="C143" s="15">
        <v>3094.1019999999999</v>
      </c>
      <c r="D143" s="14">
        <v>2192.5012499999998</v>
      </c>
      <c r="E143" s="4">
        <f t="shared" si="2"/>
        <v>901.60075000000006</v>
      </c>
      <c r="F143" s="6">
        <f t="shared" si="3"/>
        <v>0.70860664903742665</v>
      </c>
    </row>
    <row r="144" spans="1:6" ht="31.5" x14ac:dyDescent="0.25">
      <c r="A144" s="3" t="s">
        <v>280</v>
      </c>
      <c r="B144" s="5" t="s">
        <v>281</v>
      </c>
      <c r="C144" s="15">
        <v>3094.1019999999999</v>
      </c>
      <c r="D144" s="14">
        <v>2192.5012499999998</v>
      </c>
      <c r="E144" s="4">
        <f t="shared" ref="E144:E149" si="4">C144-D144</f>
        <v>901.60075000000006</v>
      </c>
      <c r="F144" s="6">
        <f t="shared" ref="F144:F154" si="5">D144/C144</f>
        <v>0.70860664903742665</v>
      </c>
    </row>
    <row r="145" spans="1:6" ht="31.5" x14ac:dyDescent="0.25">
      <c r="A145" s="3" t="s">
        <v>282</v>
      </c>
      <c r="B145" s="5" t="s">
        <v>283</v>
      </c>
      <c r="C145" s="15">
        <v>0</v>
      </c>
      <c r="D145" s="14">
        <v>0</v>
      </c>
      <c r="E145" s="4">
        <f t="shared" si="4"/>
        <v>0</v>
      </c>
      <c r="F145" s="6" t="s">
        <v>65</v>
      </c>
    </row>
    <row r="146" spans="1:6" ht="47.25" x14ac:dyDescent="0.25">
      <c r="A146" s="3" t="s">
        <v>284</v>
      </c>
      <c r="B146" s="5" t="s">
        <v>285</v>
      </c>
      <c r="C146" s="15">
        <v>222.87799999999999</v>
      </c>
      <c r="D146" s="14">
        <v>0</v>
      </c>
      <c r="E146" s="4">
        <f t="shared" si="4"/>
        <v>222.87799999999999</v>
      </c>
      <c r="F146" s="6">
        <f t="shared" si="5"/>
        <v>0</v>
      </c>
    </row>
    <row r="147" spans="1:6" ht="47.25" x14ac:dyDescent="0.25">
      <c r="A147" s="3" t="s">
        <v>286</v>
      </c>
      <c r="B147" s="5" t="s">
        <v>287</v>
      </c>
      <c r="C147" s="15">
        <v>222.87799999999999</v>
      </c>
      <c r="D147" s="14">
        <v>0</v>
      </c>
      <c r="E147" s="4">
        <f t="shared" si="4"/>
        <v>222.87799999999999</v>
      </c>
      <c r="F147" s="6">
        <f t="shared" si="5"/>
        <v>0</v>
      </c>
    </row>
    <row r="148" spans="1:6" ht="47.25" x14ac:dyDescent="0.25">
      <c r="A148" s="3" t="s">
        <v>132</v>
      </c>
      <c r="B148" s="5" t="s">
        <v>288</v>
      </c>
      <c r="C148" s="15">
        <v>44372.160000000003</v>
      </c>
      <c r="D148" s="14">
        <v>33279.120000000003</v>
      </c>
      <c r="E148" s="4">
        <f t="shared" si="4"/>
        <v>11093.04</v>
      </c>
      <c r="F148" s="6">
        <f t="shared" si="5"/>
        <v>0.75</v>
      </c>
    </row>
    <row r="149" spans="1:6" ht="47.25" x14ac:dyDescent="0.25">
      <c r="A149" s="3" t="s">
        <v>57</v>
      </c>
      <c r="B149" s="5" t="s">
        <v>289</v>
      </c>
      <c r="C149" s="15">
        <v>44372.160000000003</v>
      </c>
      <c r="D149" s="14">
        <v>33279.120000000003</v>
      </c>
      <c r="E149" s="4">
        <f t="shared" si="4"/>
        <v>11093.04</v>
      </c>
      <c r="F149" s="6">
        <f t="shared" si="5"/>
        <v>0.75</v>
      </c>
    </row>
    <row r="150" spans="1:6" x14ac:dyDescent="0.25">
      <c r="A150" s="3" t="s">
        <v>290</v>
      </c>
      <c r="B150" s="5" t="s">
        <v>291</v>
      </c>
      <c r="C150" s="15">
        <v>100</v>
      </c>
      <c r="D150" s="14">
        <v>50</v>
      </c>
      <c r="E150" s="4"/>
      <c r="F150" s="6">
        <f t="shared" si="5"/>
        <v>0.5</v>
      </c>
    </row>
    <row r="151" spans="1:6" x14ac:dyDescent="0.25">
      <c r="A151" s="3" t="s">
        <v>292</v>
      </c>
      <c r="B151" s="5" t="s">
        <v>293</v>
      </c>
      <c r="C151" s="15">
        <v>100</v>
      </c>
      <c r="D151" s="14">
        <v>50</v>
      </c>
      <c r="E151" s="4"/>
      <c r="F151" s="6">
        <f t="shared" si="5"/>
        <v>0.5</v>
      </c>
    </row>
    <row r="152" spans="1:6" x14ac:dyDescent="0.25">
      <c r="A152" s="3" t="s">
        <v>133</v>
      </c>
      <c r="B152" s="5" t="s">
        <v>294</v>
      </c>
      <c r="C152" s="15">
        <v>30711.458870000002</v>
      </c>
      <c r="D152" s="14">
        <v>2931.47</v>
      </c>
      <c r="E152" s="4"/>
      <c r="F152" s="6">
        <f t="shared" si="5"/>
        <v>9.5451994397555612E-2</v>
      </c>
    </row>
    <row r="153" spans="1:6" x14ac:dyDescent="0.25">
      <c r="A153" s="3" t="s">
        <v>134</v>
      </c>
      <c r="B153" s="5" t="s">
        <v>295</v>
      </c>
      <c r="C153" s="15">
        <v>30711.458870000002</v>
      </c>
      <c r="D153" s="14">
        <v>2931.47</v>
      </c>
      <c r="E153" s="4"/>
      <c r="F153" s="6">
        <f t="shared" si="5"/>
        <v>9.5451994397555612E-2</v>
      </c>
    </row>
    <row r="154" spans="1:6" x14ac:dyDescent="0.25">
      <c r="A154" s="3" t="s">
        <v>58</v>
      </c>
      <c r="B154" s="5" t="s">
        <v>296</v>
      </c>
      <c r="C154" s="15">
        <v>30711.458870000002</v>
      </c>
      <c r="D154" s="14">
        <v>2931.47</v>
      </c>
      <c r="E154" s="4"/>
      <c r="F154" s="6">
        <f t="shared" si="5"/>
        <v>9.5451994397555612E-2</v>
      </c>
    </row>
    <row r="155" spans="1:6" x14ac:dyDescent="0.25">
      <c r="A155" s="3" t="s">
        <v>140</v>
      </c>
      <c r="B155" s="5" t="s">
        <v>297</v>
      </c>
      <c r="C155" s="15">
        <v>0</v>
      </c>
      <c r="D155" s="14">
        <v>0</v>
      </c>
      <c r="E155" s="4"/>
      <c r="F155" s="6" t="s">
        <v>65</v>
      </c>
    </row>
    <row r="156" spans="1:6" ht="31.5" x14ac:dyDescent="0.25">
      <c r="A156" s="3" t="s">
        <v>135</v>
      </c>
      <c r="B156" s="5" t="s">
        <v>298</v>
      </c>
      <c r="C156" s="15">
        <v>0</v>
      </c>
      <c r="D156" s="14">
        <v>-1449.07285</v>
      </c>
      <c r="E156" s="4">
        <f t="shared" ref="E156:E158" si="6">C156-D156</f>
        <v>1449.07285</v>
      </c>
      <c r="F156" s="6" t="s">
        <v>65</v>
      </c>
    </row>
    <row r="157" spans="1:6" ht="31.5" x14ac:dyDescent="0.25">
      <c r="A157" s="3" t="s">
        <v>136</v>
      </c>
      <c r="B157" s="5" t="s">
        <v>299</v>
      </c>
      <c r="C157" s="15">
        <v>0</v>
      </c>
      <c r="D157" s="14">
        <v>-1449.07285</v>
      </c>
      <c r="E157" s="4">
        <f t="shared" si="6"/>
        <v>1449.07285</v>
      </c>
      <c r="F157" s="6" t="s">
        <v>65</v>
      </c>
    </row>
    <row r="158" spans="1:6" ht="31.5" x14ac:dyDescent="0.25">
      <c r="A158" s="3" t="s">
        <v>59</v>
      </c>
      <c r="B158" s="5" t="s">
        <v>300</v>
      </c>
      <c r="C158" s="15">
        <v>0</v>
      </c>
      <c r="D158" s="14">
        <v>-1449.07285</v>
      </c>
      <c r="E158" s="4">
        <f t="shared" si="6"/>
        <v>1449.07285</v>
      </c>
      <c r="F158" s="6" t="s">
        <v>65</v>
      </c>
    </row>
  </sheetData>
  <autoFilter ref="A13:F158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2022-11-01T07:12:29Z</dcterms:modified>
</cp:coreProperties>
</file>