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Лист1!$A$13:$F$151</definedName>
    <definedName name="_xlnm.Print_Titles" localSheetId="0">Лист1!$12:$13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6" i="1"/>
  <c r="E14" i="1"/>
  <c r="F16" i="1" l="1"/>
  <c r="F14" i="1" l="1"/>
</calcChain>
</file>

<file path=xl/sharedStrings.xml><?xml version="1.0" encoding="utf-8"?>
<sst xmlns="http://schemas.openxmlformats.org/spreadsheetml/2006/main" count="303" uniqueCount="289">
  <si>
    <t xml:space="preserve">Приложение 1
</t>
  </si>
  <si>
    <t>к постановлению Администрации</t>
  </si>
  <si>
    <t>Надтеречного муниципального района</t>
  </si>
  <si>
    <t>Чеченской Республики</t>
  </si>
  <si>
    <t>Поступление доходов по основным источникам</t>
  </si>
  <si>
    <t>в бюджет Надтеречного муниципального района Чеченской Республики</t>
  </si>
  <si>
    <t>Наименование 
показателя</t>
  </si>
  <si>
    <t>1</t>
  </si>
  <si>
    <t>Доходы бюджета - всего</t>
  </si>
  <si>
    <t>в том числе: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</si>
  <si>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</si>
  <si>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</si>
  <si>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</si>
  <si>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</si>
  <si>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</si>
  <si>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</si>
  <si>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</si>
  <si>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</si>
  <si>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</si>
  <si>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</si>
  <si>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</si>
  <si>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</si>
  <si>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</si>
  <si>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</si>
  <si>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</si>
  <si>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</si>
  <si>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</si>
  <si>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</si>
  <si>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</si>
  <si>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</si>
  <si>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</si>
  <si>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</si>
  <si>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</si>
  <si>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</si>
  <si>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</si>
  <si>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</si>
  <si>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</si>
  <si>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</si>
  <si>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реализацию программ формирования современной городской среды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</si>
  <si>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</si>
  <si>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</si>
  <si>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межбюджетные трансферты, передаваемые бюджетам муниципальных районов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</si>
  <si>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</si>
  <si>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</si>
  <si>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</si>
  <si>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</si>
  <si>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-</t>
  </si>
  <si>
    <t>X</t>
  </si>
  <si>
    <t>Ед.изм.:тыс.руб.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</si>
  <si>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</si>
  <si>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</si>
  <si>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</si>
  <si>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</si>
  <si>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</si>
  <si>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</si>
  <si>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</si>
  <si>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</si>
  <si>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</si>
  <si>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</si>
  <si>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</si>
  <si>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</si>
  <si>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с применением патентной системы налогообложения</t>
  </si>
  <si>
    <t>НАЛОГИ НА ИМУЩЕСТВО</t>
  </si>
  <si>
    <t>Транспортный налог</t>
  </si>
  <si>
    <t>Транспортный налог с организаций</t>
  </si>
  <si>
    <t>Транспортный налог с физических лиц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</si>
  <si>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</si>
  <si>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</si>
  <si>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</si>
  <si>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</si>
  <si>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</si>
  <si>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</si>
  <si>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</si>
  <si>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ПЛАТЕЖИ ПРИ ПОЛЬЗОВАНИИ ПРИРОДНЫМИ РЕСУРСАМИ</t>
  </si>
  <si>
    <t>Плата за негативное воздействие на окружающую среду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</si>
  <si>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</si>
  <si>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</si>
  <si>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</si>
  <si>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</si>
  <si>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</si>
  <si>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</si>
  <si>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</si>
  <si>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</si>
  <si>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</si>
  <si>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</si>
  <si>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</si>
  <si>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</si>
  <si>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</si>
  <si>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</si>
  <si>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</si>
  <si>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</si>
  <si>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</si>
  <si>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</si>
  <si>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</si>
  <si>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</si>
  <si>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</si>
  <si>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</si>
  <si>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</si>
  <si>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</si>
  <si>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на реализацию программ формирования современной городской среды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</si>
  <si>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</si>
  <si>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</si>
  <si>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</si>
  <si>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</si>
  <si>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</si>
  <si>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</si>
  <si>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</si>
  <si>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</si>
  <si>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</si>
  <si>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</si>
  <si>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Прочие межбюджетные трансферты, передаваемые бюджетам</t>
  </si>
  <si>
    <t>Исполнение, %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</si>
  <si>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</si>
  <si>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</si>
  <si>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Инициативные платежи</t>
  </si>
  <si>
    <t>Инициативные платежи, зачисляемые в бюджеты муниципальных районов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</si>
  <si>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</si>
  <si>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</si>
  <si>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</si>
  <si>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</si>
  <si>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</si>
  <si>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</si>
  <si>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</si>
  <si>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</si>
  <si>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</si>
  <si>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</si>
  <si>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10000000000000000</t>
  </si>
  <si>
    <t>10100000000000000</t>
  </si>
  <si>
    <t>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</si>
  <si>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</si>
  <si>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</si>
  <si>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</si>
  <si>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</si>
  <si>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</si>
  <si>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10102030010000110</t>
  </si>
  <si>
    <t>10102040010000110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</si>
  <si>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</si>
  <si>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</si>
  <si>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</si>
  <si>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10102130010000110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</si>
  <si>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</si>
  <si>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10102210010000110</t>
  </si>
  <si>
    <t>10300000000000000</t>
  </si>
  <si>
    <t>10302000010000110</t>
  </si>
  <si>
    <t>10302230010000110</t>
  </si>
  <si>
    <t>10302231010000110</t>
  </si>
  <si>
    <t>10302240010000110</t>
  </si>
  <si>
    <t>10302241010000110</t>
  </si>
  <si>
    <t>10302250010000110</t>
  </si>
  <si>
    <t>10302251010000110</t>
  </si>
  <si>
    <t>10302260010000110</t>
  </si>
  <si>
    <t>10302261010000110</t>
  </si>
  <si>
    <t>10500000000000000</t>
  </si>
  <si>
    <t>10501000000000110</t>
  </si>
  <si>
    <t>10501010010000110</t>
  </si>
  <si>
    <t>10501011010000110</t>
  </si>
  <si>
    <t>10501020010000110</t>
  </si>
  <si>
    <t>10501021010000110</t>
  </si>
  <si>
    <t>10502000020000110</t>
  </si>
  <si>
    <t>10502010020000110</t>
  </si>
  <si>
    <t>10503000010000110</t>
  </si>
  <si>
    <t>10503010010000110</t>
  </si>
  <si>
    <t>10504000020000110</t>
  </si>
  <si>
    <t>10504020020000110</t>
  </si>
  <si>
    <t>10600000000000000</t>
  </si>
  <si>
    <t>10604000020000110</t>
  </si>
  <si>
    <t>10604011020000110</t>
  </si>
  <si>
    <t>10604012020000110</t>
  </si>
  <si>
    <t>10800000000000000</t>
  </si>
  <si>
    <t>10803000010000110</t>
  </si>
  <si>
    <t>10803010010000110</t>
  </si>
  <si>
    <t>10807000010000110</t>
  </si>
  <si>
    <t>10807150010000110</t>
  </si>
  <si>
    <t>11100000000000000</t>
  </si>
  <si>
    <t>11105000000000120</t>
  </si>
  <si>
    <t>11105010000000120</t>
  </si>
  <si>
    <t>11105013050000120</t>
  </si>
  <si>
    <t>11105020000000120</t>
  </si>
  <si>
    <t>11105025050000120</t>
  </si>
  <si>
    <t>11200000000000000</t>
  </si>
  <si>
    <t>11201000010000120</t>
  </si>
  <si>
    <t>11201010010000120</t>
  </si>
  <si>
    <t>11201040010000120</t>
  </si>
  <si>
    <t>11201041010000120</t>
  </si>
  <si>
    <t>11400000000000000</t>
  </si>
  <si>
    <t>11402000000000000</t>
  </si>
  <si>
    <t>11402050050000410</t>
  </si>
  <si>
    <t>11402052050000410</t>
  </si>
  <si>
    <t>11406000000000430</t>
  </si>
  <si>
    <t>11406010000000430</t>
  </si>
  <si>
    <t>11406013050000430</t>
  </si>
  <si>
    <t>11600000000000000</t>
  </si>
  <si>
    <t>11601000010000140</t>
  </si>
  <si>
    <t>11601050010000140</t>
  </si>
  <si>
    <t>11601053010000140</t>
  </si>
  <si>
    <t>11601060010000140</t>
  </si>
  <si>
    <t>11601063010000140</t>
  </si>
  <si>
    <t>11601070010000140</t>
  </si>
  <si>
    <t>11601073010000140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</si>
  <si>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</si>
  <si>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</si>
  <si>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</si>
  <si>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11601093010000140</t>
  </si>
  <si>
    <t>11601130010000140</t>
  </si>
  <si>
    <t>11601133010000140</t>
  </si>
  <si>
    <t>11601140010000140</t>
  </si>
  <si>
    <t>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</si>
  <si>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</si>
  <si>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</si>
  <si>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</si>
  <si>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11601153010000140</t>
  </si>
  <si>
    <t>11601170010000140</t>
  </si>
  <si>
    <t>11601173010000140</t>
  </si>
  <si>
    <t>11601190010000140</t>
  </si>
  <si>
    <t>11601193010000140</t>
  </si>
  <si>
    <t>11601200010000140</t>
  </si>
  <si>
    <t>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</si>
  <si>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</si>
  <si>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</si>
  <si>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</si>
  <si>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</si>
  <si>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</si>
  <si>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11607010050000140</t>
  </si>
  <si>
    <t>11610000000000140</t>
  </si>
  <si>
    <t>11610030050000140</t>
  </si>
  <si>
    <t>11610032050000140</t>
  </si>
  <si>
    <t>11700000000000000</t>
  </si>
  <si>
    <t>11715000000000150</t>
  </si>
  <si>
    <t>11715030050000150</t>
  </si>
  <si>
    <t>20000000000000000</t>
  </si>
  <si>
    <t>20200000000000000</t>
  </si>
  <si>
    <t>20210000000000150</t>
  </si>
  <si>
    <t>20215001000000150</t>
  </si>
  <si>
    <t>20215001050000150</t>
  </si>
  <si>
    <t>20215002000000150</t>
  </si>
  <si>
    <t>20215002050000150</t>
  </si>
  <si>
    <t>20220000000000150</t>
  </si>
  <si>
    <t>20225304000000150</t>
  </si>
  <si>
    <t>20225304050000150</t>
  </si>
  <si>
    <t>Субсидии бюджетам на создание модельных муниципальных библиотек</t>
  </si>
  <si>
    <t>20225454000000150</t>
  </si>
  <si>
    <t>Субсидии бюджетам муниципальных районов на создание модельных муниципальных библиотек</t>
  </si>
  <si>
    <t>20225454050000150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</si>
  <si>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</si>
  <si>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</si>
  <si>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</si>
  <si>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20225467050000150</t>
  </si>
  <si>
    <t>20225497000000150</t>
  </si>
  <si>
    <t>20225497050000150</t>
  </si>
  <si>
    <t>20225555000000150</t>
  </si>
  <si>
    <t>20225555050000150</t>
  </si>
  <si>
    <t>Субсидии бюджетам на подготовку проектов межевания земельных участков и на проведение кадастровых работ</t>
  </si>
  <si>
    <t>20225599000000150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</si>
  <si>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</si>
  <si>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20225599050000150</t>
  </si>
  <si>
    <t>20230000000000150</t>
  </si>
  <si>
    <t>20230024000000150</t>
  </si>
  <si>
    <t>20230024050000150</t>
  </si>
  <si>
    <t>20230027000000150</t>
  </si>
  <si>
    <t>20230027050000150</t>
  </si>
  <si>
    <t>20230029000000150</t>
  </si>
  <si>
    <t>20230029050000150</t>
  </si>
  <si>
    <t>20235118000000150</t>
  </si>
  <si>
    <t>20235118050000150</t>
  </si>
  <si>
    <t>20235120000000150</t>
  </si>
  <si>
    <t>20235120050000150</t>
  </si>
  <si>
    <t>20235303000000150</t>
  </si>
  <si>
    <t>20235303050000150</t>
  </si>
  <si>
    <t>20239999000000150</t>
  </si>
  <si>
    <t>20239999050000150</t>
  </si>
  <si>
    <t>20240000000000150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</si>
  <si>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</si>
  <si>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</si>
  <si>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</si>
  <si>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20245050050000150</t>
  </si>
  <si>
    <t>20245179000000150</t>
  </si>
  <si>
    <t>20245179050000150</t>
  </si>
  <si>
    <t>20249999000000150</t>
  </si>
  <si>
    <t>20249999050000150</t>
  </si>
  <si>
    <t>за первое полугодие 2025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</si>
  <si>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</si>
  <si>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</si>
  <si>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</si>
  <si>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11610123010000140</t>
  </si>
  <si>
    <t>Прочие субсидии</t>
  </si>
  <si>
    <t>20229999000000150</t>
  </si>
  <si>
    <t>Прочие субсидии бюджетам муниципальных районов</t>
  </si>
  <si>
    <t>20229999050000150</t>
  </si>
  <si>
    <r>
      <t xml:space="preserve">№ </t>
    </r>
    <r>
      <rPr>
        <i/>
        <u/>
        <sz val="12"/>
        <color theme="1"/>
        <rFont val="Times New Roman"/>
        <family val="1"/>
        <charset val="204"/>
      </rPr>
      <t xml:space="preserve">76 </t>
    </r>
    <r>
      <rPr>
        <i/>
        <sz val="12"/>
        <color theme="1"/>
        <rFont val="Times New Roman"/>
        <family val="1"/>
        <charset val="204"/>
      </rPr>
      <t xml:space="preserve">от </t>
    </r>
    <r>
      <rPr>
        <sz val="12"/>
        <color theme="1"/>
        <rFont val="Times New Roman"/>
        <family val="1"/>
        <charset val="204"/>
      </rPr>
      <t xml:space="preserve">22 июля </t>
    </r>
    <r>
      <rPr>
        <i/>
        <sz val="12"/>
        <color theme="1"/>
        <rFont val="Times New Roman"/>
        <family val="1"/>
        <charset val="204"/>
      </rPr>
      <t>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</si>
</sst>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1"/>
  <sheetViews>
    <sheetView showGridLines="0" tabSelected="1" view="pageBreakPreview" zoomScale="70" zoomScaleNormal="70" zoomScaleSheetLayoutView="70" workbookViewId="0">
      <selection activeCell="F5" sqref="F5"/>
    </sheetView>
  </sheetViews>
  <sheetFormatPr defaultRowHeight="15.75" x14ac:dyDescent="0.25"/>
  <cols>
    <col min="1" max="1" width="104.7109375" style="2" customWidth="1"/>
    <col min="2" max="2" width="32.42578125" style="2" customWidth="1"/>
    <col min="3" max="4" width="18.5703125" style="11" customWidth="1"/>
    <col min="5" max="5" width="18.5703125" style="2" customWidth="1"/>
    <col min="6" max="6" width="14.85546875" style="2" customWidth="1"/>
  </cols>
  <sheetData>
    <row r="1" spans="1:6" x14ac:dyDescent="0.25">
      <c r="F1" s="9" t="s">
        <v>0</v>
      </c>
    </row>
    <row r="2" spans="1:6" x14ac:dyDescent="0.25">
      <c r="F2" s="9" t="s">
        <v>1</v>
      </c>
    </row>
    <row r="3" spans="1:6" x14ac:dyDescent="0.25">
      <c r="F3" s="9" t="s">
        <v>2</v>
      </c>
    </row>
    <row r="4" spans="1:6" x14ac:dyDescent="0.25">
      <c r="F4" s="9" t="s">
        <v>3</v>
      </c>
    </row>
    <row r="5" spans="1:6" x14ac:dyDescent="0.25">
      <c r="F5" s="9" t="s">
        <v>288</v>
      </c>
    </row>
    <row r="7" spans="1:6" ht="18.75" x14ac:dyDescent="0.3">
      <c r="A7" s="16" t="s">
        <v>4</v>
      </c>
      <c r="B7" s="16"/>
      <c r="C7" s="16"/>
      <c r="D7" s="16"/>
      <c r="E7" s="16"/>
      <c r="F7" s="16"/>
    </row>
    <row r="8" spans="1:6" ht="18.75" x14ac:dyDescent="0.3">
      <c r="A8" s="16" t="s">
        <v>5</v>
      </c>
      <c r="B8" s="16"/>
      <c r="C8" s="16"/>
      <c r="D8" s="16"/>
      <c r="E8" s="16"/>
      <c r="F8" s="16"/>
    </row>
    <row r="9" spans="1:6" ht="18.75" x14ac:dyDescent="0.3">
      <c r="A9" s="16" t="s">
        <v>279</v>
      </c>
      <c r="B9" s="16"/>
      <c r="C9" s="16"/>
      <c r="D9" s="16"/>
      <c r="E9" s="16"/>
      <c r="F9" s="16"/>
    </row>
    <row r="11" spans="1:6" x14ac:dyDescent="0.25">
      <c r="F11" s="15" t="s">
        <v>48</v>
      </c>
    </row>
    <row r="12" spans="1:6" ht="47.25" x14ac:dyDescent="0.25">
      <c r="A12" s="7" t="s">
        <v>6</v>
      </c>
      <c r="B12" s="7" t="s">
        <v>42</v>
      </c>
      <c r="C12" s="12" t="s">
        <v>43</v>
      </c>
      <c r="D12" s="12" t="s">
        <v>44</v>
      </c>
      <c r="E12" s="8" t="s">
        <v>45</v>
      </c>
      <c r="F12" s="8" t="s">
        <v>111</v>
      </c>
    </row>
    <row r="13" spans="1:6" ht="15" x14ac:dyDescent="0.25">
      <c r="A13" s="1" t="s">
        <v>7</v>
      </c>
      <c r="B13" s="1">
        <v>2</v>
      </c>
      <c r="C13" s="13">
        <v>3</v>
      </c>
      <c r="D13" s="13">
        <v>4</v>
      </c>
      <c r="E13" s="10">
        <v>5</v>
      </c>
      <c r="F13" s="10">
        <v>6</v>
      </c>
    </row>
    <row r="14" spans="1:6" x14ac:dyDescent="0.25">
      <c r="A14" s="3" t="s">
        <v>8</v>
      </c>
      <c r="B14" s="5" t="s">
        <v>47</v>
      </c>
      <c r="C14" s="14">
        <v>2426445.0495000002</v>
      </c>
      <c r="D14" s="14">
        <v>1266265.3944399999</v>
      </c>
      <c r="E14" s="4">
        <f>C14-D14</f>
        <v>1160179.6550600003</v>
      </c>
      <c r="F14" s="6">
        <f>D14/C14</f>
        <v>0.52186032183210995</v>
      </c>
    </row>
    <row r="15" spans="1:6" x14ac:dyDescent="0.25">
      <c r="A15" s="3" t="s">
        <v>9</v>
      </c>
      <c r="B15" s="5" t="s">
        <v>47</v>
      </c>
      <c r="C15" s="5" t="s">
        <v>47</v>
      </c>
      <c r="D15" s="5" t="s">
        <v>47</v>
      </c>
      <c r="E15" s="5" t="s">
        <v>47</v>
      </c>
      <c r="F15" s="5" t="s">
        <v>47</v>
      </c>
    </row>
    <row r="16" spans="1:6" x14ac:dyDescent="0.25">
      <c r="A16" s="3" t="s">
        <v>49</v>
      </c>
      <c r="B16" s="5" t="s">
        <v>126</v>
      </c>
      <c r="C16" s="14">
        <v>250663.88291999997</v>
      </c>
      <c r="D16" s="14">
        <v>129439.05689000001</v>
      </c>
      <c r="E16" s="4">
        <f>C16-D16</f>
        <v>121224.82602999997</v>
      </c>
      <c r="F16" s="6">
        <f t="shared" ref="F16:F79" si="0">D16/C16</f>
        <v>0.5163849509636409</v>
      </c>
    </row>
    <row r="17" spans="1:6" x14ac:dyDescent="0.25">
      <c r="A17" s="3" t="s">
        <v>50</v>
      </c>
      <c r="B17" s="5" t="s">
        <v>127</v>
      </c>
      <c r="C17" s="14">
        <v>158591.29166999998</v>
      </c>
      <c r="D17" s="14">
        <v>75545.183720000001</v>
      </c>
      <c r="E17" s="4">
        <f t="shared" ref="E17:E80" si="1">C17-D17</f>
        <v>83046.107949999976</v>
      </c>
      <c r="F17" s="6">
        <f t="shared" si="0"/>
        <v>0.47635139940215615</v>
      </c>
    </row>
    <row r="18" spans="1:6" x14ac:dyDescent="0.25">
      <c r="A18" s="3" t="s">
        <v>51</v>
      </c>
      <c r="B18" s="5" t="s">
        <v>128</v>
      </c>
      <c r="C18" s="14">
        <v>158591.29166999998</v>
      </c>
      <c r="D18" s="14">
        <v>75545.183720000001</v>
      </c>
      <c r="E18" s="4">
        <f t="shared" si="1"/>
        <v>83046.107949999976</v>
      </c>
      <c r="F18" s="6">
        <f t="shared" si="0"/>
        <v>0.47635139940215615</v>
      </c>
    </row>
    <row r="19" spans="1:6" ht="141.75" x14ac:dyDescent="0.25">
      <c r="A19" s="3" t="s">
        <v>129</v>
      </c>
      <c r="B19" s="5" t="s">
        <v>130</v>
      </c>
      <c r="C19" s="14">
        <v>152643.84</v>
      </c>
      <c r="D19" s="14">
        <v>73151.115239999999</v>
      </c>
      <c r="E19" s="4">
        <f t="shared" si="1"/>
        <v>79492.724759999997</v>
      </c>
      <c r="F19" s="6">
        <f t="shared" si="0"/>
        <v>0.47922743059923023</v>
      </c>
    </row>
    <row r="20" spans="1:6" ht="110.25" x14ac:dyDescent="0.25">
      <c r="A20" s="3" t="s">
        <v>131</v>
      </c>
      <c r="B20" s="5" t="s">
        <v>132</v>
      </c>
      <c r="C20" s="14">
        <v>421.44</v>
      </c>
      <c r="D20" s="14">
        <v>738.255</v>
      </c>
      <c r="E20" s="4">
        <f t="shared" si="1"/>
        <v>-316.815</v>
      </c>
      <c r="F20" s="6">
        <f t="shared" si="0"/>
        <v>1.751744020501139</v>
      </c>
    </row>
    <row r="21" spans="1:6" ht="94.5" x14ac:dyDescent="0.25">
      <c r="A21" s="3" t="s">
        <v>133</v>
      </c>
      <c r="B21" s="5" t="s">
        <v>134</v>
      </c>
      <c r="C21" s="14">
        <v>1806.72</v>
      </c>
      <c r="D21" s="14">
        <v>1359.2506799999999</v>
      </c>
      <c r="E21" s="4">
        <f t="shared" si="1"/>
        <v>447.46932000000015</v>
      </c>
      <c r="F21" s="6">
        <f t="shared" si="0"/>
        <v>0.75233056588735381</v>
      </c>
    </row>
    <row r="22" spans="1:6" ht="63" x14ac:dyDescent="0.25">
      <c r="A22" s="3" t="s">
        <v>10</v>
      </c>
      <c r="B22" s="5" t="s">
        <v>135</v>
      </c>
      <c r="C22" s="14">
        <v>46</v>
      </c>
      <c r="D22" s="14">
        <v>13.4351</v>
      </c>
      <c r="E22" s="4">
        <f t="shared" si="1"/>
        <v>32.564900000000002</v>
      </c>
      <c r="F22" s="6">
        <f t="shared" si="0"/>
        <v>0.29206739130434783</v>
      </c>
    </row>
    <row r="23" spans="1:6" ht="315" x14ac:dyDescent="0.25">
      <c r="A23" s="3" t="s">
        <v>136</v>
      </c>
      <c r="B23" s="5" t="s">
        <v>137</v>
      </c>
      <c r="C23" s="14">
        <v>2506.0416700000001</v>
      </c>
      <c r="D23" s="14">
        <v>144.03474</v>
      </c>
      <c r="E23" s="4">
        <f t="shared" si="1"/>
        <v>2362.00693</v>
      </c>
      <c r="F23" s="6">
        <f t="shared" si="0"/>
        <v>5.7474998011505532E-2</v>
      </c>
    </row>
    <row r="24" spans="1:6" ht="78.75" x14ac:dyDescent="0.25">
      <c r="A24" s="3" t="s">
        <v>138</v>
      </c>
      <c r="B24" s="5" t="s">
        <v>139</v>
      </c>
      <c r="C24" s="14">
        <v>1167.25</v>
      </c>
      <c r="D24" s="14">
        <v>124.8</v>
      </c>
      <c r="E24" s="4">
        <f t="shared" si="1"/>
        <v>1042.45</v>
      </c>
      <c r="F24" s="6">
        <f t="shared" si="0"/>
        <v>0.10691796958663526</v>
      </c>
    </row>
    <row r="25" spans="1:6" ht="47.25" x14ac:dyDescent="0.25">
      <c r="A25" s="3" t="s">
        <v>140</v>
      </c>
      <c r="B25" s="5" t="s">
        <v>141</v>
      </c>
      <c r="C25" s="14">
        <v>0</v>
      </c>
      <c r="D25" s="14">
        <v>14.292959999999999</v>
      </c>
      <c r="E25" s="4">
        <f t="shared" si="1"/>
        <v>-14.292959999999999</v>
      </c>
      <c r="F25" s="6" t="s">
        <v>46</v>
      </c>
    </row>
    <row r="26" spans="1:6" ht="31.5" x14ac:dyDescent="0.25">
      <c r="A26" s="3" t="s">
        <v>52</v>
      </c>
      <c r="B26" s="5" t="s">
        <v>142</v>
      </c>
      <c r="C26" s="14">
        <v>22211.459750000002</v>
      </c>
      <c r="D26" s="14">
        <v>8316.2188200000001</v>
      </c>
      <c r="E26" s="4">
        <f t="shared" si="1"/>
        <v>13895.240930000002</v>
      </c>
      <c r="F26" s="6">
        <f t="shared" si="0"/>
        <v>0.37441117844584704</v>
      </c>
    </row>
    <row r="27" spans="1:6" ht="31.5" x14ac:dyDescent="0.25">
      <c r="A27" s="3" t="s">
        <v>53</v>
      </c>
      <c r="B27" s="5" t="s">
        <v>143</v>
      </c>
      <c r="C27" s="14">
        <v>22211.459750000002</v>
      </c>
      <c r="D27" s="14">
        <v>8316.2188200000001</v>
      </c>
      <c r="E27" s="4">
        <f t="shared" si="1"/>
        <v>13895.240930000002</v>
      </c>
      <c r="F27" s="6">
        <f t="shared" si="0"/>
        <v>0.37441117844584704</v>
      </c>
    </row>
    <row r="28" spans="1:6" ht="47.25" x14ac:dyDescent="0.25">
      <c r="A28" s="3" t="s">
        <v>54</v>
      </c>
      <c r="B28" s="5" t="s">
        <v>144</v>
      </c>
      <c r="C28" s="14">
        <v>11623.256890000001</v>
      </c>
      <c r="D28" s="14">
        <v>4182.7678299999998</v>
      </c>
      <c r="E28" s="4">
        <f t="shared" si="1"/>
        <v>7440.4890600000008</v>
      </c>
      <c r="F28" s="6">
        <f t="shared" si="0"/>
        <v>0.35986194485631812</v>
      </c>
    </row>
    <row r="29" spans="1:6" ht="78.75" x14ac:dyDescent="0.25">
      <c r="A29" s="3" t="s">
        <v>11</v>
      </c>
      <c r="B29" s="5" t="s">
        <v>145</v>
      </c>
      <c r="C29" s="14">
        <v>11623.256890000001</v>
      </c>
      <c r="D29" s="14">
        <v>4182.7678299999998</v>
      </c>
      <c r="E29" s="4">
        <f t="shared" si="1"/>
        <v>7440.4890600000008</v>
      </c>
      <c r="F29" s="6">
        <f t="shared" si="0"/>
        <v>0.35986194485631812</v>
      </c>
    </row>
    <row r="30" spans="1:6" ht="63" x14ac:dyDescent="0.25">
      <c r="A30" s="3" t="s">
        <v>55</v>
      </c>
      <c r="B30" s="5" t="s">
        <v>146</v>
      </c>
      <c r="C30" s="14">
        <v>51.086359999999999</v>
      </c>
      <c r="D30" s="14">
        <v>25.755680000000002</v>
      </c>
      <c r="E30" s="4">
        <f t="shared" si="1"/>
        <v>25.330679999999997</v>
      </c>
      <c r="F30" s="6">
        <f t="shared" si="0"/>
        <v>0.50415962303832185</v>
      </c>
    </row>
    <row r="31" spans="1:6" ht="78.75" x14ac:dyDescent="0.25">
      <c r="A31" s="3" t="s">
        <v>12</v>
      </c>
      <c r="B31" s="5" t="s">
        <v>147</v>
      </c>
      <c r="C31" s="14">
        <v>51.086359999999999</v>
      </c>
      <c r="D31" s="14">
        <v>25.755680000000002</v>
      </c>
      <c r="E31" s="4">
        <f t="shared" si="1"/>
        <v>25.330679999999997</v>
      </c>
      <c r="F31" s="6">
        <f t="shared" si="0"/>
        <v>0.50415962303832185</v>
      </c>
    </row>
    <row r="32" spans="1:6" ht="47.25" x14ac:dyDescent="0.25">
      <c r="A32" s="3" t="s">
        <v>56</v>
      </c>
      <c r="B32" s="5" t="s">
        <v>148</v>
      </c>
      <c r="C32" s="14">
        <v>11714.323869999998</v>
      </c>
      <c r="D32" s="14">
        <v>4558.1046299999998</v>
      </c>
      <c r="E32" s="4">
        <f t="shared" si="1"/>
        <v>7156.2192399999985</v>
      </c>
      <c r="F32" s="6">
        <f t="shared" si="0"/>
        <v>0.38910522541323594</v>
      </c>
    </row>
    <row r="33" spans="1:6" ht="78.75" x14ac:dyDescent="0.25">
      <c r="A33" s="3" t="s">
        <v>13</v>
      </c>
      <c r="B33" s="5" t="s">
        <v>149</v>
      </c>
      <c r="C33" s="14">
        <v>11714.323869999998</v>
      </c>
      <c r="D33" s="14">
        <v>4558.1046299999998</v>
      </c>
      <c r="E33" s="4">
        <f t="shared" si="1"/>
        <v>7156.2192399999985</v>
      </c>
      <c r="F33" s="6">
        <f t="shared" si="0"/>
        <v>0.38910522541323594</v>
      </c>
    </row>
    <row r="34" spans="1:6" ht="47.25" x14ac:dyDescent="0.25">
      <c r="A34" s="3" t="s">
        <v>57</v>
      </c>
      <c r="B34" s="5" t="s">
        <v>150</v>
      </c>
      <c r="C34" s="14">
        <v>-1177.2073700000001</v>
      </c>
      <c r="D34" s="14">
        <v>-450.40931999999998</v>
      </c>
      <c r="E34" s="4">
        <f t="shared" si="1"/>
        <v>-726.7980500000001</v>
      </c>
      <c r="F34" s="6">
        <f t="shared" si="0"/>
        <v>0.38260830799929491</v>
      </c>
    </row>
    <row r="35" spans="1:6" ht="78.75" x14ac:dyDescent="0.25">
      <c r="A35" s="3" t="s">
        <v>14</v>
      </c>
      <c r="B35" s="5" t="s">
        <v>151</v>
      </c>
      <c r="C35" s="14">
        <v>-1177.2073700000001</v>
      </c>
      <c r="D35" s="14">
        <v>-450.40931999999998</v>
      </c>
      <c r="E35" s="4">
        <f t="shared" si="1"/>
        <v>-726.7980500000001</v>
      </c>
      <c r="F35" s="6">
        <f t="shared" si="0"/>
        <v>0.38260830799929491</v>
      </c>
    </row>
    <row r="36" spans="1:6" x14ac:dyDescent="0.25">
      <c r="A36" s="3" t="s">
        <v>58</v>
      </c>
      <c r="B36" s="5" t="s">
        <v>152</v>
      </c>
      <c r="C36" s="14">
        <v>52589.631500000003</v>
      </c>
      <c r="D36" s="14">
        <v>33355.40913</v>
      </c>
      <c r="E36" s="4">
        <f t="shared" si="1"/>
        <v>19234.222370000003</v>
      </c>
      <c r="F36" s="6">
        <f t="shared" si="0"/>
        <v>0.63425827826916792</v>
      </c>
    </row>
    <row r="37" spans="1:6" x14ac:dyDescent="0.25">
      <c r="A37" s="3" t="s">
        <v>59</v>
      </c>
      <c r="B37" s="5" t="s">
        <v>153</v>
      </c>
      <c r="C37" s="14">
        <v>50877.131500000003</v>
      </c>
      <c r="D37" s="14">
        <v>30747.430179999999</v>
      </c>
      <c r="E37" s="4">
        <f t="shared" si="1"/>
        <v>20129.701320000004</v>
      </c>
      <c r="F37" s="6">
        <f t="shared" si="0"/>
        <v>0.60434677179077989</v>
      </c>
    </row>
    <row r="38" spans="1:6" x14ac:dyDescent="0.25">
      <c r="A38" s="3" t="s">
        <v>15</v>
      </c>
      <c r="B38" s="5" t="s">
        <v>154</v>
      </c>
      <c r="C38" s="14">
        <v>48818.880499999999</v>
      </c>
      <c r="D38" s="14">
        <v>28401.581850000002</v>
      </c>
      <c r="E38" s="4">
        <f t="shared" si="1"/>
        <v>20417.298649999997</v>
      </c>
      <c r="F38" s="6">
        <f t="shared" si="0"/>
        <v>0.58177454212617596</v>
      </c>
    </row>
    <row r="39" spans="1:6" x14ac:dyDescent="0.25">
      <c r="A39" s="3" t="s">
        <v>15</v>
      </c>
      <c r="B39" s="5" t="s">
        <v>155</v>
      </c>
      <c r="C39" s="14">
        <v>48818.880499999999</v>
      </c>
      <c r="D39" s="14">
        <v>28401.581850000002</v>
      </c>
      <c r="E39" s="4">
        <f t="shared" si="1"/>
        <v>20417.298649999997</v>
      </c>
      <c r="F39" s="6">
        <f t="shared" si="0"/>
        <v>0.58177454212617596</v>
      </c>
    </row>
    <row r="40" spans="1:6" ht="31.5" x14ac:dyDescent="0.25">
      <c r="A40" s="3" t="s">
        <v>60</v>
      </c>
      <c r="B40" s="5" t="s">
        <v>156</v>
      </c>
      <c r="C40" s="14">
        <v>2058.2510000000002</v>
      </c>
      <c r="D40" s="14">
        <v>2345.8483300000003</v>
      </c>
      <c r="E40" s="4">
        <f t="shared" si="1"/>
        <v>-287.59733000000006</v>
      </c>
      <c r="F40" s="6">
        <f t="shared" si="0"/>
        <v>1.1397289883498174</v>
      </c>
    </row>
    <row r="41" spans="1:6" ht="47.25" x14ac:dyDescent="0.25">
      <c r="A41" s="3" t="s">
        <v>16</v>
      </c>
      <c r="B41" s="5" t="s">
        <v>157</v>
      </c>
      <c r="C41" s="14">
        <v>2058.2510000000002</v>
      </c>
      <c r="D41" s="14">
        <v>2345.8483300000003</v>
      </c>
      <c r="E41" s="4">
        <f t="shared" si="1"/>
        <v>-287.59733000000006</v>
      </c>
      <c r="F41" s="6">
        <f t="shared" si="0"/>
        <v>1.1397289883498174</v>
      </c>
    </row>
    <row r="42" spans="1:6" x14ac:dyDescent="0.25">
      <c r="A42" s="3" t="s">
        <v>17</v>
      </c>
      <c r="B42" s="5" t="s">
        <v>158</v>
      </c>
      <c r="C42" s="14">
        <v>0</v>
      </c>
      <c r="D42" s="14">
        <v>6.67882</v>
      </c>
      <c r="E42" s="4">
        <f t="shared" si="1"/>
        <v>-6.67882</v>
      </c>
      <c r="F42" s="6" t="s">
        <v>46</v>
      </c>
    </row>
    <row r="43" spans="1:6" x14ac:dyDescent="0.25">
      <c r="A43" s="3" t="s">
        <v>17</v>
      </c>
      <c r="B43" s="5" t="s">
        <v>159</v>
      </c>
      <c r="C43" s="14">
        <v>0</v>
      </c>
      <c r="D43" s="14">
        <v>6.67882</v>
      </c>
      <c r="E43" s="4">
        <f t="shared" si="1"/>
        <v>-6.67882</v>
      </c>
      <c r="F43" s="6" t="s">
        <v>46</v>
      </c>
    </row>
    <row r="44" spans="1:6" x14ac:dyDescent="0.25">
      <c r="A44" s="3" t="s">
        <v>18</v>
      </c>
      <c r="B44" s="5" t="s">
        <v>160</v>
      </c>
      <c r="C44" s="14">
        <v>1557.5</v>
      </c>
      <c r="D44" s="14">
        <v>2490.7671299999997</v>
      </c>
      <c r="E44" s="4">
        <f t="shared" si="1"/>
        <v>-933.26712999999972</v>
      </c>
      <c r="F44" s="6">
        <f t="shared" si="0"/>
        <v>1.5992084301765648</v>
      </c>
    </row>
    <row r="45" spans="1:6" x14ac:dyDescent="0.25">
      <c r="A45" s="3" t="s">
        <v>18</v>
      </c>
      <c r="B45" s="5" t="s">
        <v>161</v>
      </c>
      <c r="C45" s="14">
        <v>1557.5</v>
      </c>
      <c r="D45" s="14">
        <v>2490.7671299999997</v>
      </c>
      <c r="E45" s="4">
        <f t="shared" si="1"/>
        <v>-933.26712999999972</v>
      </c>
      <c r="F45" s="6">
        <f t="shared" si="0"/>
        <v>1.5992084301765648</v>
      </c>
    </row>
    <row r="46" spans="1:6" x14ac:dyDescent="0.25">
      <c r="A46" s="3" t="s">
        <v>61</v>
      </c>
      <c r="B46" s="5" t="s">
        <v>162</v>
      </c>
      <c r="C46" s="14">
        <v>155</v>
      </c>
      <c r="D46" s="14">
        <v>110.533</v>
      </c>
      <c r="E46" s="4">
        <f t="shared" si="1"/>
        <v>44.466999999999999</v>
      </c>
      <c r="F46" s="6">
        <f t="shared" si="0"/>
        <v>0.71311612903225807</v>
      </c>
    </row>
    <row r="47" spans="1:6" ht="31.5" x14ac:dyDescent="0.25">
      <c r="A47" s="3" t="s">
        <v>19</v>
      </c>
      <c r="B47" s="5" t="s">
        <v>163</v>
      </c>
      <c r="C47" s="14">
        <v>155</v>
      </c>
      <c r="D47" s="14">
        <v>110.533</v>
      </c>
      <c r="E47" s="4">
        <f t="shared" si="1"/>
        <v>44.466999999999999</v>
      </c>
      <c r="F47" s="6">
        <f t="shared" si="0"/>
        <v>0.71311612903225807</v>
      </c>
    </row>
    <row r="48" spans="1:6" x14ac:dyDescent="0.25">
      <c r="A48" s="3" t="s">
        <v>62</v>
      </c>
      <c r="B48" s="5" t="s">
        <v>164</v>
      </c>
      <c r="C48" s="14">
        <v>3832</v>
      </c>
      <c r="D48" s="14">
        <v>860.50800000000004</v>
      </c>
      <c r="E48" s="4">
        <f t="shared" si="1"/>
        <v>2971.4920000000002</v>
      </c>
      <c r="F48" s="6">
        <f t="shared" si="0"/>
        <v>0.22455845511482256</v>
      </c>
    </row>
    <row r="49" spans="1:6" x14ac:dyDescent="0.25">
      <c r="A49" s="3" t="s">
        <v>63</v>
      </c>
      <c r="B49" s="5" t="s">
        <v>165</v>
      </c>
      <c r="C49" s="14">
        <v>3832</v>
      </c>
      <c r="D49" s="14">
        <v>860.50800000000004</v>
      </c>
      <c r="E49" s="4">
        <f t="shared" si="1"/>
        <v>2971.4920000000002</v>
      </c>
      <c r="F49" s="6">
        <f t="shared" si="0"/>
        <v>0.22455845511482256</v>
      </c>
    </row>
    <row r="50" spans="1:6" x14ac:dyDescent="0.25">
      <c r="A50" s="3" t="s">
        <v>64</v>
      </c>
      <c r="B50" s="5" t="s">
        <v>166</v>
      </c>
      <c r="C50" s="14">
        <v>201</v>
      </c>
      <c r="D50" s="14">
        <v>116.65861</v>
      </c>
      <c r="E50" s="4">
        <f t="shared" si="1"/>
        <v>84.341390000000004</v>
      </c>
      <c r="F50" s="6">
        <f t="shared" si="0"/>
        <v>0.58039109452736315</v>
      </c>
    </row>
    <row r="51" spans="1:6" x14ac:dyDescent="0.25">
      <c r="A51" s="3" t="s">
        <v>65</v>
      </c>
      <c r="B51" s="5" t="s">
        <v>167</v>
      </c>
      <c r="C51" s="14">
        <v>3631</v>
      </c>
      <c r="D51" s="14">
        <v>743.84938999999997</v>
      </c>
      <c r="E51" s="4">
        <f t="shared" si="1"/>
        <v>2887.1506100000001</v>
      </c>
      <c r="F51" s="6">
        <f t="shared" si="0"/>
        <v>0.204860751858992</v>
      </c>
    </row>
    <row r="52" spans="1:6" x14ac:dyDescent="0.25">
      <c r="A52" s="3" t="s">
        <v>66</v>
      </c>
      <c r="B52" s="5" t="s">
        <v>168</v>
      </c>
      <c r="C52" s="14">
        <v>3650</v>
      </c>
      <c r="D52" s="14">
        <v>5272.7081600000001</v>
      </c>
      <c r="E52" s="4">
        <f t="shared" si="1"/>
        <v>-1622.7081600000001</v>
      </c>
      <c r="F52" s="6">
        <f t="shared" si="0"/>
        <v>1.4445775780821919</v>
      </c>
    </row>
    <row r="53" spans="1:6" ht="31.5" x14ac:dyDescent="0.25">
      <c r="A53" s="3" t="s">
        <v>67</v>
      </c>
      <c r="B53" s="5" t="s">
        <v>169</v>
      </c>
      <c r="C53" s="14">
        <v>3434</v>
      </c>
      <c r="D53" s="14">
        <v>5207.3891599999997</v>
      </c>
      <c r="E53" s="4">
        <f t="shared" si="1"/>
        <v>-1773.3891599999997</v>
      </c>
      <c r="F53" s="6">
        <f t="shared" si="0"/>
        <v>1.5164208386721025</v>
      </c>
    </row>
    <row r="54" spans="1:6" ht="31.5" x14ac:dyDescent="0.25">
      <c r="A54" s="3" t="s">
        <v>20</v>
      </c>
      <c r="B54" s="5" t="s">
        <v>170</v>
      </c>
      <c r="C54" s="14">
        <v>3434</v>
      </c>
      <c r="D54" s="14">
        <v>5207.3891599999997</v>
      </c>
      <c r="E54" s="4">
        <f t="shared" si="1"/>
        <v>-1773.3891599999997</v>
      </c>
      <c r="F54" s="6">
        <f t="shared" si="0"/>
        <v>1.5164208386721025</v>
      </c>
    </row>
    <row r="55" spans="1:6" ht="31.5" x14ac:dyDescent="0.25">
      <c r="A55" s="3" t="s">
        <v>68</v>
      </c>
      <c r="B55" s="5" t="s">
        <v>171</v>
      </c>
      <c r="C55" s="14">
        <v>216</v>
      </c>
      <c r="D55" s="14">
        <v>65.319000000000003</v>
      </c>
      <c r="E55" s="4">
        <f t="shared" si="1"/>
        <v>150.68099999999998</v>
      </c>
      <c r="F55" s="6">
        <f t="shared" si="0"/>
        <v>0.3024027777777778</v>
      </c>
    </row>
    <row r="56" spans="1:6" x14ac:dyDescent="0.25">
      <c r="A56" s="3" t="s">
        <v>21</v>
      </c>
      <c r="B56" s="5" t="s">
        <v>172</v>
      </c>
      <c r="C56" s="14">
        <v>216</v>
      </c>
      <c r="D56" s="14">
        <v>65.319000000000003</v>
      </c>
      <c r="E56" s="4">
        <f t="shared" si="1"/>
        <v>150.68099999999998</v>
      </c>
      <c r="F56" s="6">
        <f t="shared" si="0"/>
        <v>0.3024027777777778</v>
      </c>
    </row>
    <row r="57" spans="1:6" ht="31.5" x14ac:dyDescent="0.25">
      <c r="A57" s="3" t="s">
        <v>69</v>
      </c>
      <c r="B57" s="5" t="s">
        <v>173</v>
      </c>
      <c r="C57" s="14">
        <v>6410</v>
      </c>
      <c r="D57" s="14">
        <v>3934.3516199999999</v>
      </c>
      <c r="E57" s="4">
        <f t="shared" si="1"/>
        <v>2475.6483800000001</v>
      </c>
      <c r="F57" s="6">
        <f t="shared" si="0"/>
        <v>0.61378340405616227</v>
      </c>
    </row>
    <row r="58" spans="1:6" ht="63" x14ac:dyDescent="0.25">
      <c r="A58" s="3" t="s">
        <v>70</v>
      </c>
      <c r="B58" s="5" t="s">
        <v>174</v>
      </c>
      <c r="C58" s="14">
        <v>6410</v>
      </c>
      <c r="D58" s="14">
        <v>3934.3516199999999</v>
      </c>
      <c r="E58" s="4">
        <f t="shared" si="1"/>
        <v>2475.6483800000001</v>
      </c>
      <c r="F58" s="6">
        <f t="shared" si="0"/>
        <v>0.61378340405616227</v>
      </c>
    </row>
    <row r="59" spans="1:6" ht="47.25" x14ac:dyDescent="0.25">
      <c r="A59" s="3" t="s">
        <v>71</v>
      </c>
      <c r="B59" s="5" t="s">
        <v>175</v>
      </c>
      <c r="C59" s="14">
        <v>4861</v>
      </c>
      <c r="D59" s="14">
        <v>3037.6883399999997</v>
      </c>
      <c r="E59" s="4">
        <f t="shared" si="1"/>
        <v>1823.3116600000003</v>
      </c>
      <c r="F59" s="6">
        <f t="shared" si="0"/>
        <v>0.62491017074675992</v>
      </c>
    </row>
    <row r="60" spans="1:6" ht="63" x14ac:dyDescent="0.25">
      <c r="A60" s="3" t="s">
        <v>22</v>
      </c>
      <c r="B60" s="5" t="s">
        <v>176</v>
      </c>
      <c r="C60" s="14">
        <v>4861</v>
      </c>
      <c r="D60" s="14">
        <v>3037.6883399999997</v>
      </c>
      <c r="E60" s="4">
        <f t="shared" si="1"/>
        <v>1823.3116600000003</v>
      </c>
      <c r="F60" s="6">
        <f t="shared" si="0"/>
        <v>0.62491017074675992</v>
      </c>
    </row>
    <row r="61" spans="1:6" ht="63" x14ac:dyDescent="0.25">
      <c r="A61" s="3" t="s">
        <v>72</v>
      </c>
      <c r="B61" s="5" t="s">
        <v>177</v>
      </c>
      <c r="C61" s="14">
        <v>1549</v>
      </c>
      <c r="D61" s="14">
        <v>896.66327999999999</v>
      </c>
      <c r="E61" s="4">
        <f t="shared" si="1"/>
        <v>652.33672000000001</v>
      </c>
      <c r="F61" s="6">
        <f t="shared" si="0"/>
        <v>0.57886590058102005</v>
      </c>
    </row>
    <row r="62" spans="1:6" ht="47.25" x14ac:dyDescent="0.25">
      <c r="A62" s="3" t="s">
        <v>23</v>
      </c>
      <c r="B62" s="5" t="s">
        <v>178</v>
      </c>
      <c r="C62" s="14">
        <v>1549</v>
      </c>
      <c r="D62" s="14">
        <v>896.66327999999999</v>
      </c>
      <c r="E62" s="4">
        <f t="shared" si="1"/>
        <v>652.33672000000001</v>
      </c>
      <c r="F62" s="6">
        <f t="shared" si="0"/>
        <v>0.57886590058102005</v>
      </c>
    </row>
    <row r="63" spans="1:6" x14ac:dyDescent="0.25">
      <c r="A63" s="3" t="s">
        <v>73</v>
      </c>
      <c r="B63" s="5" t="s">
        <v>179</v>
      </c>
      <c r="C63" s="14">
        <v>12</v>
      </c>
      <c r="D63" s="14">
        <v>0.94433</v>
      </c>
      <c r="E63" s="4">
        <f t="shared" si="1"/>
        <v>11.055669999999999</v>
      </c>
      <c r="F63" s="6">
        <f t="shared" si="0"/>
        <v>7.8694166666666662E-2</v>
      </c>
    </row>
    <row r="64" spans="1:6" x14ac:dyDescent="0.25">
      <c r="A64" s="3" t="s">
        <v>74</v>
      </c>
      <c r="B64" s="5" t="s">
        <v>180</v>
      </c>
      <c r="C64" s="14">
        <v>12</v>
      </c>
      <c r="D64" s="14">
        <v>0.94433</v>
      </c>
      <c r="E64" s="4">
        <f t="shared" si="1"/>
        <v>11.055669999999999</v>
      </c>
      <c r="F64" s="6">
        <f t="shared" si="0"/>
        <v>7.8694166666666662E-2</v>
      </c>
    </row>
    <row r="65" spans="1:6" x14ac:dyDescent="0.25">
      <c r="A65" s="3" t="s">
        <v>24</v>
      </c>
      <c r="B65" s="5" t="s">
        <v>181</v>
      </c>
      <c r="C65" s="14">
        <v>5</v>
      </c>
      <c r="D65" s="14">
        <v>0.83433000000000002</v>
      </c>
      <c r="E65" s="4">
        <f t="shared" si="1"/>
        <v>4.1656700000000004</v>
      </c>
      <c r="F65" s="6">
        <f t="shared" si="0"/>
        <v>0.16686600000000001</v>
      </c>
    </row>
    <row r="66" spans="1:6" x14ac:dyDescent="0.25">
      <c r="A66" s="3" t="s">
        <v>75</v>
      </c>
      <c r="B66" s="5" t="s">
        <v>182</v>
      </c>
      <c r="C66" s="14">
        <v>7</v>
      </c>
      <c r="D66" s="14">
        <v>0.11</v>
      </c>
      <c r="E66" s="4">
        <f t="shared" si="1"/>
        <v>6.89</v>
      </c>
      <c r="F66" s="6">
        <f t="shared" si="0"/>
        <v>1.5714285714285715E-2</v>
      </c>
    </row>
    <row r="67" spans="1:6" x14ac:dyDescent="0.25">
      <c r="A67" s="3" t="s">
        <v>25</v>
      </c>
      <c r="B67" s="5" t="s">
        <v>183</v>
      </c>
      <c r="C67" s="14">
        <v>7</v>
      </c>
      <c r="D67" s="14">
        <v>0.11</v>
      </c>
      <c r="E67" s="4">
        <f t="shared" si="1"/>
        <v>6.89</v>
      </c>
      <c r="F67" s="6">
        <f t="shared" si="0"/>
        <v>1.5714285714285715E-2</v>
      </c>
    </row>
    <row r="68" spans="1:6" x14ac:dyDescent="0.25">
      <c r="A68" s="3" t="s">
        <v>76</v>
      </c>
      <c r="B68" s="5" t="s">
        <v>184</v>
      </c>
      <c r="C68" s="14">
        <v>1126</v>
      </c>
      <c r="D68" s="14">
        <v>18.779599999999999</v>
      </c>
      <c r="E68" s="4">
        <f t="shared" si="1"/>
        <v>1107.2203999999999</v>
      </c>
      <c r="F68" s="6">
        <f t="shared" si="0"/>
        <v>1.6678152753108348E-2</v>
      </c>
    </row>
    <row r="69" spans="1:6" ht="63" x14ac:dyDescent="0.25">
      <c r="A69" s="3" t="s">
        <v>77</v>
      </c>
      <c r="B69" s="5" t="s">
        <v>185</v>
      </c>
      <c r="C69" s="14">
        <v>129</v>
      </c>
      <c r="D69" s="14">
        <v>0</v>
      </c>
      <c r="E69" s="4">
        <f t="shared" si="1"/>
        <v>129</v>
      </c>
      <c r="F69" s="6">
        <f t="shared" si="0"/>
        <v>0</v>
      </c>
    </row>
    <row r="70" spans="1:6" ht="63" x14ac:dyDescent="0.25">
      <c r="A70" s="3" t="s">
        <v>78</v>
      </c>
      <c r="B70" s="5" t="s">
        <v>186</v>
      </c>
      <c r="C70" s="14">
        <v>129</v>
      </c>
      <c r="D70" s="14">
        <v>0</v>
      </c>
      <c r="E70" s="4">
        <f t="shared" si="1"/>
        <v>129</v>
      </c>
      <c r="F70" s="6">
        <f t="shared" si="0"/>
        <v>0</v>
      </c>
    </row>
    <row r="71" spans="1:6" ht="63" x14ac:dyDescent="0.25">
      <c r="A71" s="3" t="s">
        <v>26</v>
      </c>
      <c r="B71" s="5" t="s">
        <v>187</v>
      </c>
      <c r="C71" s="14">
        <v>129</v>
      </c>
      <c r="D71" s="14">
        <v>0</v>
      </c>
      <c r="E71" s="4">
        <f t="shared" si="1"/>
        <v>129</v>
      </c>
      <c r="F71" s="6">
        <f t="shared" si="0"/>
        <v>0</v>
      </c>
    </row>
    <row r="72" spans="1:6" ht="31.5" x14ac:dyDescent="0.25">
      <c r="A72" s="3" t="s">
        <v>79</v>
      </c>
      <c r="B72" s="5" t="s">
        <v>188</v>
      </c>
      <c r="C72" s="14">
        <v>997</v>
      </c>
      <c r="D72" s="14">
        <v>18.779599999999999</v>
      </c>
      <c r="E72" s="4">
        <f t="shared" si="1"/>
        <v>978.22040000000004</v>
      </c>
      <c r="F72" s="6">
        <f t="shared" si="0"/>
        <v>1.8836108324974923E-2</v>
      </c>
    </row>
    <row r="73" spans="1:6" x14ac:dyDescent="0.25">
      <c r="A73" s="3" t="s">
        <v>80</v>
      </c>
      <c r="B73" s="5" t="s">
        <v>189</v>
      </c>
      <c r="C73" s="14">
        <v>997</v>
      </c>
      <c r="D73" s="14">
        <v>18.779599999999999</v>
      </c>
      <c r="E73" s="4">
        <f t="shared" si="1"/>
        <v>978.22040000000004</v>
      </c>
      <c r="F73" s="6">
        <f t="shared" si="0"/>
        <v>1.8836108324974923E-2</v>
      </c>
    </row>
    <row r="74" spans="1:6" ht="47.25" x14ac:dyDescent="0.25">
      <c r="A74" s="3" t="s">
        <v>27</v>
      </c>
      <c r="B74" s="5" t="s">
        <v>190</v>
      </c>
      <c r="C74" s="14">
        <v>997</v>
      </c>
      <c r="D74" s="14">
        <v>18.779599999999999</v>
      </c>
      <c r="E74" s="4">
        <f t="shared" si="1"/>
        <v>978.22040000000004</v>
      </c>
      <c r="F74" s="6">
        <f t="shared" si="0"/>
        <v>1.8836108324974923E-2</v>
      </c>
    </row>
    <row r="75" spans="1:6" x14ac:dyDescent="0.25">
      <c r="A75" s="3" t="s">
        <v>81</v>
      </c>
      <c r="B75" s="5" t="s">
        <v>191</v>
      </c>
      <c r="C75" s="14">
        <v>1742</v>
      </c>
      <c r="D75" s="14">
        <v>1635.4535100000001</v>
      </c>
      <c r="E75" s="4">
        <f t="shared" si="1"/>
        <v>106.54648999999995</v>
      </c>
      <c r="F75" s="6">
        <f t="shared" si="0"/>
        <v>0.93883668771526985</v>
      </c>
    </row>
    <row r="76" spans="1:6" ht="31.5" x14ac:dyDescent="0.25">
      <c r="A76" s="3" t="s">
        <v>82</v>
      </c>
      <c r="B76" s="5" t="s">
        <v>192</v>
      </c>
      <c r="C76" s="14">
        <v>1707</v>
      </c>
      <c r="D76" s="14">
        <v>1535.0136100000002</v>
      </c>
      <c r="E76" s="4">
        <f t="shared" si="1"/>
        <v>171.9863899999998</v>
      </c>
      <c r="F76" s="6">
        <f t="shared" si="0"/>
        <v>0.89924640304628012</v>
      </c>
    </row>
    <row r="77" spans="1:6" ht="47.25" x14ac:dyDescent="0.25">
      <c r="A77" s="3" t="s">
        <v>112</v>
      </c>
      <c r="B77" s="5" t="s">
        <v>193</v>
      </c>
      <c r="C77" s="14">
        <v>0</v>
      </c>
      <c r="D77" s="14">
        <v>5</v>
      </c>
      <c r="E77" s="4">
        <f t="shared" si="1"/>
        <v>-5</v>
      </c>
      <c r="F77" s="6" t="s">
        <v>46</v>
      </c>
    </row>
    <row r="78" spans="1:6" ht="63" x14ac:dyDescent="0.25">
      <c r="A78" s="3" t="s">
        <v>113</v>
      </c>
      <c r="B78" s="5" t="s">
        <v>194</v>
      </c>
      <c r="C78" s="14">
        <v>0</v>
      </c>
      <c r="D78" s="14">
        <v>5</v>
      </c>
      <c r="E78" s="4">
        <f t="shared" si="1"/>
        <v>-5</v>
      </c>
      <c r="F78" s="6" t="s">
        <v>46</v>
      </c>
    </row>
    <row r="79" spans="1:6" ht="47.25" x14ac:dyDescent="0.25">
      <c r="A79" s="3" t="s">
        <v>120</v>
      </c>
      <c r="B79" s="5" t="s">
        <v>195</v>
      </c>
      <c r="C79" s="14">
        <v>6</v>
      </c>
      <c r="D79" s="14">
        <v>0</v>
      </c>
      <c r="E79" s="4">
        <f t="shared" si="1"/>
        <v>6</v>
      </c>
      <c r="F79" s="6">
        <f t="shared" si="0"/>
        <v>0</v>
      </c>
    </row>
    <row r="80" spans="1:6" ht="63" x14ac:dyDescent="0.25">
      <c r="A80" s="3" t="s">
        <v>121</v>
      </c>
      <c r="B80" s="5" t="s">
        <v>196</v>
      </c>
      <c r="C80" s="14">
        <v>6</v>
      </c>
      <c r="D80" s="14">
        <v>0</v>
      </c>
      <c r="E80" s="4">
        <f t="shared" si="1"/>
        <v>6</v>
      </c>
      <c r="F80" s="6">
        <f t="shared" ref="F80:F143" si="2">D80/C80</f>
        <v>0</v>
      </c>
    </row>
    <row r="81" spans="1:6" ht="47.25" x14ac:dyDescent="0.25">
      <c r="A81" s="3" t="s">
        <v>83</v>
      </c>
      <c r="B81" s="5" t="s">
        <v>197</v>
      </c>
      <c r="C81" s="14">
        <v>39</v>
      </c>
      <c r="D81" s="14">
        <v>0.61516999999999999</v>
      </c>
      <c r="E81" s="4">
        <f t="shared" ref="E81:E144" si="3">C81-D81</f>
        <v>38.384830000000001</v>
      </c>
      <c r="F81" s="6">
        <f t="shared" si="2"/>
        <v>1.5773589743589743E-2</v>
      </c>
    </row>
    <row r="82" spans="1:6" ht="63" x14ac:dyDescent="0.25">
      <c r="A82" s="3" t="s">
        <v>28</v>
      </c>
      <c r="B82" s="5" t="s">
        <v>198</v>
      </c>
      <c r="C82" s="14">
        <v>39</v>
      </c>
      <c r="D82" s="14">
        <v>0.61516999999999999</v>
      </c>
      <c r="E82" s="4">
        <f t="shared" si="3"/>
        <v>38.384830000000001</v>
      </c>
      <c r="F82" s="6">
        <f t="shared" si="2"/>
        <v>1.5773589743589743E-2</v>
      </c>
    </row>
    <row r="83" spans="1:6" ht="47.25" x14ac:dyDescent="0.25">
      <c r="A83" s="3" t="s">
        <v>199</v>
      </c>
      <c r="B83" s="5" t="s">
        <v>200</v>
      </c>
      <c r="C83" s="14">
        <v>4</v>
      </c>
      <c r="D83" s="14">
        <v>0</v>
      </c>
      <c r="E83" s="4">
        <f t="shared" si="3"/>
        <v>4</v>
      </c>
      <c r="F83" s="6">
        <f t="shared" si="2"/>
        <v>0</v>
      </c>
    </row>
    <row r="84" spans="1:6" ht="63" x14ac:dyDescent="0.25">
      <c r="A84" s="3" t="s">
        <v>201</v>
      </c>
      <c r="B84" s="5" t="s">
        <v>202</v>
      </c>
      <c r="C84" s="14">
        <v>4</v>
      </c>
      <c r="D84" s="14">
        <v>0</v>
      </c>
      <c r="E84" s="4">
        <f t="shared" si="3"/>
        <v>4</v>
      </c>
      <c r="F84" s="6">
        <f t="shared" si="2"/>
        <v>0</v>
      </c>
    </row>
    <row r="85" spans="1:6" ht="47.25" x14ac:dyDescent="0.25">
      <c r="A85" s="3" t="s">
        <v>84</v>
      </c>
      <c r="B85" s="5" t="s">
        <v>203</v>
      </c>
      <c r="C85" s="14">
        <v>133</v>
      </c>
      <c r="D85" s="14">
        <v>50</v>
      </c>
      <c r="E85" s="4">
        <f t="shared" si="3"/>
        <v>83</v>
      </c>
      <c r="F85" s="6">
        <f t="shared" si="2"/>
        <v>0.37593984962406013</v>
      </c>
    </row>
    <row r="86" spans="1:6" ht="63" x14ac:dyDescent="0.25">
      <c r="A86" s="3" t="s">
        <v>29</v>
      </c>
      <c r="B86" s="5" t="s">
        <v>204</v>
      </c>
      <c r="C86" s="14">
        <v>133</v>
      </c>
      <c r="D86" s="14">
        <v>50</v>
      </c>
      <c r="E86" s="4">
        <f t="shared" si="3"/>
        <v>83</v>
      </c>
      <c r="F86" s="6">
        <f t="shared" si="2"/>
        <v>0.37593984962406013</v>
      </c>
    </row>
    <row r="87" spans="1:6" ht="47.25" x14ac:dyDescent="0.25">
      <c r="A87" s="3" t="s">
        <v>85</v>
      </c>
      <c r="B87" s="5" t="s">
        <v>205</v>
      </c>
      <c r="C87" s="14">
        <v>12</v>
      </c>
      <c r="D87" s="14">
        <v>10.158770000000001</v>
      </c>
      <c r="E87" s="4">
        <f t="shared" si="3"/>
        <v>1.8412299999999995</v>
      </c>
      <c r="F87" s="6">
        <f t="shared" si="2"/>
        <v>0.84656416666666667</v>
      </c>
    </row>
    <row r="88" spans="1:6" ht="63" x14ac:dyDescent="0.25">
      <c r="A88" s="3" t="s">
        <v>30</v>
      </c>
      <c r="B88" s="5" t="s">
        <v>206</v>
      </c>
      <c r="C88" s="14">
        <v>12</v>
      </c>
      <c r="D88" s="14">
        <v>10.158770000000001</v>
      </c>
      <c r="E88" s="4">
        <f t="shared" si="3"/>
        <v>1.8412299999999995</v>
      </c>
      <c r="F88" s="6">
        <f t="shared" si="2"/>
        <v>0.84656416666666667</v>
      </c>
    </row>
    <row r="89" spans="1:6" ht="63" x14ac:dyDescent="0.25">
      <c r="A89" s="3" t="s">
        <v>207</v>
      </c>
      <c r="B89" s="5" t="s">
        <v>208</v>
      </c>
      <c r="C89" s="14">
        <v>14</v>
      </c>
      <c r="D89" s="14">
        <v>0</v>
      </c>
      <c r="E89" s="4">
        <f t="shared" si="3"/>
        <v>14</v>
      </c>
      <c r="F89" s="6">
        <f t="shared" si="2"/>
        <v>0</v>
      </c>
    </row>
    <row r="90" spans="1:6" ht="94.5" x14ac:dyDescent="0.25">
      <c r="A90" s="3" t="s">
        <v>209</v>
      </c>
      <c r="B90" s="5" t="s">
        <v>210</v>
      </c>
      <c r="C90" s="14">
        <v>14</v>
      </c>
      <c r="D90" s="14">
        <v>0</v>
      </c>
      <c r="E90" s="4">
        <f t="shared" si="3"/>
        <v>14</v>
      </c>
      <c r="F90" s="6">
        <f t="shared" si="2"/>
        <v>0</v>
      </c>
    </row>
    <row r="91" spans="1:6" ht="47.25" x14ac:dyDescent="0.25">
      <c r="A91" s="3" t="s">
        <v>86</v>
      </c>
      <c r="B91" s="5" t="s">
        <v>211</v>
      </c>
      <c r="C91" s="14">
        <v>11</v>
      </c>
      <c r="D91" s="14">
        <v>7</v>
      </c>
      <c r="E91" s="4">
        <f t="shared" si="3"/>
        <v>4</v>
      </c>
      <c r="F91" s="6">
        <f t="shared" si="2"/>
        <v>0.63636363636363635</v>
      </c>
    </row>
    <row r="92" spans="1:6" ht="63" x14ac:dyDescent="0.25">
      <c r="A92" s="3" t="s">
        <v>31</v>
      </c>
      <c r="B92" s="5" t="s">
        <v>212</v>
      </c>
      <c r="C92" s="14">
        <v>11</v>
      </c>
      <c r="D92" s="14">
        <v>7</v>
      </c>
      <c r="E92" s="4">
        <f t="shared" si="3"/>
        <v>4</v>
      </c>
      <c r="F92" s="6">
        <f t="shared" si="2"/>
        <v>0.63636363636363635</v>
      </c>
    </row>
    <row r="93" spans="1:6" ht="47.25" x14ac:dyDescent="0.25">
      <c r="A93" s="3" t="s">
        <v>87</v>
      </c>
      <c r="B93" s="5" t="s">
        <v>213</v>
      </c>
      <c r="C93" s="14">
        <v>36</v>
      </c>
      <c r="D93" s="14">
        <v>23</v>
      </c>
      <c r="E93" s="4">
        <f t="shared" si="3"/>
        <v>13</v>
      </c>
      <c r="F93" s="6">
        <f t="shared" si="2"/>
        <v>0.63888888888888884</v>
      </c>
    </row>
    <row r="94" spans="1:6" ht="63" x14ac:dyDescent="0.25">
      <c r="A94" s="3" t="s">
        <v>32</v>
      </c>
      <c r="B94" s="5" t="s">
        <v>214</v>
      </c>
      <c r="C94" s="14">
        <v>36</v>
      </c>
      <c r="D94" s="14">
        <v>23</v>
      </c>
      <c r="E94" s="4">
        <f t="shared" si="3"/>
        <v>13</v>
      </c>
      <c r="F94" s="6">
        <f t="shared" si="2"/>
        <v>0.63888888888888884</v>
      </c>
    </row>
    <row r="95" spans="1:6" ht="47.25" x14ac:dyDescent="0.25">
      <c r="A95" s="3" t="s">
        <v>88</v>
      </c>
      <c r="B95" s="5" t="s">
        <v>215</v>
      </c>
      <c r="C95" s="14">
        <v>1452</v>
      </c>
      <c r="D95" s="14">
        <v>1439.2396699999999</v>
      </c>
      <c r="E95" s="4">
        <f t="shared" si="3"/>
        <v>12.760330000000067</v>
      </c>
      <c r="F95" s="6">
        <f t="shared" si="2"/>
        <v>0.99121189393939391</v>
      </c>
    </row>
    <row r="96" spans="1:6" ht="63" x14ac:dyDescent="0.25">
      <c r="A96" s="3" t="s">
        <v>33</v>
      </c>
      <c r="B96" s="5" t="s">
        <v>216</v>
      </c>
      <c r="C96" s="14">
        <v>1452</v>
      </c>
      <c r="D96" s="14">
        <v>1439.2396699999999</v>
      </c>
      <c r="E96" s="4">
        <f t="shared" si="3"/>
        <v>12.760330000000067</v>
      </c>
      <c r="F96" s="6">
        <f t="shared" si="2"/>
        <v>0.99121189393939391</v>
      </c>
    </row>
    <row r="97" spans="1:6" ht="78.75" x14ac:dyDescent="0.25">
      <c r="A97" s="3" t="s">
        <v>217</v>
      </c>
      <c r="B97" s="5" t="s">
        <v>218</v>
      </c>
      <c r="C97" s="14">
        <v>25</v>
      </c>
      <c r="D97" s="14">
        <v>0</v>
      </c>
      <c r="E97" s="4">
        <f t="shared" si="3"/>
        <v>25</v>
      </c>
      <c r="F97" s="6">
        <f t="shared" si="2"/>
        <v>0</v>
      </c>
    </row>
    <row r="98" spans="1:6" ht="31.5" x14ac:dyDescent="0.25">
      <c r="A98" s="3" t="s">
        <v>219</v>
      </c>
      <c r="B98" s="5" t="s">
        <v>220</v>
      </c>
      <c r="C98" s="14">
        <v>25</v>
      </c>
      <c r="D98" s="14">
        <v>0</v>
      </c>
      <c r="E98" s="4">
        <f t="shared" si="3"/>
        <v>25</v>
      </c>
      <c r="F98" s="6">
        <f t="shared" si="2"/>
        <v>0</v>
      </c>
    </row>
    <row r="99" spans="1:6" ht="47.25" x14ac:dyDescent="0.25">
      <c r="A99" s="3" t="s">
        <v>221</v>
      </c>
      <c r="B99" s="5" t="s">
        <v>222</v>
      </c>
      <c r="C99" s="14">
        <v>25</v>
      </c>
      <c r="D99" s="14">
        <v>0</v>
      </c>
      <c r="E99" s="4">
        <f t="shared" si="3"/>
        <v>25</v>
      </c>
      <c r="F99" s="6">
        <f t="shared" si="2"/>
        <v>0</v>
      </c>
    </row>
    <row r="100" spans="1:6" x14ac:dyDescent="0.25">
      <c r="A100" s="3" t="s">
        <v>89</v>
      </c>
      <c r="B100" s="5" t="s">
        <v>223</v>
      </c>
      <c r="C100" s="14">
        <v>10</v>
      </c>
      <c r="D100" s="14">
        <v>100.43989999999999</v>
      </c>
      <c r="E100" s="4">
        <f t="shared" si="3"/>
        <v>-90.439899999999994</v>
      </c>
      <c r="F100" s="6">
        <f t="shared" si="2"/>
        <v>10.043989999999999</v>
      </c>
    </row>
    <row r="101" spans="1:6" ht="63" x14ac:dyDescent="0.25">
      <c r="A101" s="3" t="s">
        <v>90</v>
      </c>
      <c r="B101" s="5" t="s">
        <v>224</v>
      </c>
      <c r="C101" s="14">
        <v>10</v>
      </c>
      <c r="D101" s="14">
        <v>15.8</v>
      </c>
      <c r="E101" s="4">
        <f t="shared" si="3"/>
        <v>-5.8000000000000007</v>
      </c>
      <c r="F101" s="6">
        <f t="shared" si="2"/>
        <v>1.58</v>
      </c>
    </row>
    <row r="102" spans="1:6" ht="47.25" x14ac:dyDescent="0.25">
      <c r="A102" s="3" t="s">
        <v>34</v>
      </c>
      <c r="B102" s="5" t="s">
        <v>225</v>
      </c>
      <c r="C102" s="14">
        <v>10</v>
      </c>
      <c r="D102" s="14">
        <v>15.8</v>
      </c>
      <c r="E102" s="4">
        <f t="shared" si="3"/>
        <v>-5.8000000000000007</v>
      </c>
      <c r="F102" s="6">
        <f t="shared" si="2"/>
        <v>1.58</v>
      </c>
    </row>
    <row r="103" spans="1:6" ht="47.25" x14ac:dyDescent="0.25">
      <c r="A103" s="3" t="s">
        <v>280</v>
      </c>
      <c r="B103" s="5" t="s">
        <v>281</v>
      </c>
      <c r="C103" s="14">
        <v>0</v>
      </c>
      <c r="D103" s="14">
        <v>84.639899999999997</v>
      </c>
      <c r="E103" s="4">
        <f t="shared" si="3"/>
        <v>-84.639899999999997</v>
      </c>
      <c r="F103" s="6" t="s">
        <v>46</v>
      </c>
    </row>
    <row r="104" spans="1:6" ht="47.25" x14ac:dyDescent="0.25">
      <c r="A104" s="3" t="s">
        <v>282</v>
      </c>
      <c r="B104" s="5" t="s">
        <v>283</v>
      </c>
      <c r="C104" s="14">
        <v>0</v>
      </c>
      <c r="D104" s="14">
        <v>84.639899999999997</v>
      </c>
      <c r="E104" s="4">
        <f t="shared" si="3"/>
        <v>-84.639899999999997</v>
      </c>
      <c r="F104" s="6" t="s">
        <v>46</v>
      </c>
    </row>
    <row r="105" spans="1:6" x14ac:dyDescent="0.25">
      <c r="A105" s="3" t="s">
        <v>91</v>
      </c>
      <c r="B105" s="5" t="s">
        <v>226</v>
      </c>
      <c r="C105" s="14">
        <v>499.5</v>
      </c>
      <c r="D105" s="14">
        <v>499.5</v>
      </c>
      <c r="E105" s="4">
        <f t="shared" si="3"/>
        <v>0</v>
      </c>
      <c r="F105" s="6">
        <f t="shared" si="2"/>
        <v>1</v>
      </c>
    </row>
    <row r="106" spans="1:6" x14ac:dyDescent="0.25">
      <c r="A106" s="3" t="s">
        <v>114</v>
      </c>
      <c r="B106" s="5" t="s">
        <v>227</v>
      </c>
      <c r="C106" s="14">
        <v>499.5</v>
      </c>
      <c r="D106" s="14">
        <v>499.5</v>
      </c>
      <c r="E106" s="4">
        <f t="shared" si="3"/>
        <v>0</v>
      </c>
      <c r="F106" s="6">
        <f t="shared" si="2"/>
        <v>1</v>
      </c>
    </row>
    <row r="107" spans="1:6" x14ac:dyDescent="0.25">
      <c r="A107" s="3" t="s">
        <v>115</v>
      </c>
      <c r="B107" s="5" t="s">
        <v>228</v>
      </c>
      <c r="C107" s="14">
        <v>499.5</v>
      </c>
      <c r="D107" s="14">
        <v>499.5</v>
      </c>
      <c r="E107" s="4">
        <f t="shared" si="3"/>
        <v>0</v>
      </c>
      <c r="F107" s="6">
        <f t="shared" si="2"/>
        <v>1</v>
      </c>
    </row>
    <row r="108" spans="1:6" x14ac:dyDescent="0.25">
      <c r="A108" s="3" t="s">
        <v>92</v>
      </c>
      <c r="B108" s="5" t="s">
        <v>229</v>
      </c>
      <c r="C108" s="14">
        <v>2175781.16658</v>
      </c>
      <c r="D108" s="14">
        <v>1136826.3375500001</v>
      </c>
      <c r="E108" s="4">
        <f t="shared" si="3"/>
        <v>1038954.8290299999</v>
      </c>
      <c r="F108" s="6">
        <f t="shared" si="2"/>
        <v>0.52249111951682148</v>
      </c>
    </row>
    <row r="109" spans="1:6" ht="31.5" x14ac:dyDescent="0.25">
      <c r="A109" s="3" t="s">
        <v>93</v>
      </c>
      <c r="B109" s="5" t="s">
        <v>230</v>
      </c>
      <c r="C109" s="14">
        <v>2175781.16658</v>
      </c>
      <c r="D109" s="14">
        <v>1136826.3375500001</v>
      </c>
      <c r="E109" s="4">
        <f t="shared" si="3"/>
        <v>1038954.8290299999</v>
      </c>
      <c r="F109" s="6">
        <f t="shared" si="2"/>
        <v>0.52249111951682148</v>
      </c>
    </row>
    <row r="110" spans="1:6" x14ac:dyDescent="0.25">
      <c r="A110" s="3" t="s">
        <v>94</v>
      </c>
      <c r="B110" s="5" t="s">
        <v>231</v>
      </c>
      <c r="C110" s="14">
        <v>269961.89799999999</v>
      </c>
      <c r="D110" s="14">
        <v>117036.3345</v>
      </c>
      <c r="E110" s="4">
        <f t="shared" si="3"/>
        <v>152925.56349999999</v>
      </c>
      <c r="F110" s="6">
        <f t="shared" si="2"/>
        <v>0.43352908453770023</v>
      </c>
    </row>
    <row r="111" spans="1:6" x14ac:dyDescent="0.25">
      <c r="A111" s="3" t="s">
        <v>95</v>
      </c>
      <c r="B111" s="5" t="s">
        <v>232</v>
      </c>
      <c r="C111" s="14">
        <v>241983.28</v>
      </c>
      <c r="D111" s="14">
        <v>117036.3345</v>
      </c>
      <c r="E111" s="4">
        <f t="shared" si="3"/>
        <v>124946.9455</v>
      </c>
      <c r="F111" s="6">
        <f t="shared" si="2"/>
        <v>0.48365463308043433</v>
      </c>
    </row>
    <row r="112" spans="1:6" ht="31.5" x14ac:dyDescent="0.25">
      <c r="A112" s="3" t="s">
        <v>35</v>
      </c>
      <c r="B112" s="5" t="s">
        <v>233</v>
      </c>
      <c r="C112" s="14">
        <v>241983.28</v>
      </c>
      <c r="D112" s="14">
        <v>117036.3345</v>
      </c>
      <c r="E112" s="4">
        <f t="shared" si="3"/>
        <v>124946.9455</v>
      </c>
      <c r="F112" s="6">
        <f t="shared" si="2"/>
        <v>0.48365463308043433</v>
      </c>
    </row>
    <row r="113" spans="1:6" x14ac:dyDescent="0.25">
      <c r="A113" s="3" t="s">
        <v>122</v>
      </c>
      <c r="B113" s="5" t="s">
        <v>234</v>
      </c>
      <c r="C113" s="14">
        <v>27978.617999999999</v>
      </c>
      <c r="D113" s="14">
        <v>0</v>
      </c>
      <c r="E113" s="4">
        <f t="shared" si="3"/>
        <v>27978.617999999999</v>
      </c>
      <c r="F113" s="6">
        <f t="shared" si="2"/>
        <v>0</v>
      </c>
    </row>
    <row r="114" spans="1:6" ht="31.5" x14ac:dyDescent="0.25">
      <c r="A114" s="3" t="s">
        <v>123</v>
      </c>
      <c r="B114" s="5" t="s">
        <v>235</v>
      </c>
      <c r="C114" s="14">
        <v>27978.617999999999</v>
      </c>
      <c r="D114" s="14">
        <v>0</v>
      </c>
      <c r="E114" s="4">
        <f t="shared" si="3"/>
        <v>27978.617999999999</v>
      </c>
      <c r="F114" s="6">
        <f t="shared" si="2"/>
        <v>0</v>
      </c>
    </row>
    <row r="115" spans="1:6" x14ac:dyDescent="0.25">
      <c r="A115" s="3" t="s">
        <v>96</v>
      </c>
      <c r="B115" s="5" t="s">
        <v>236</v>
      </c>
      <c r="C115" s="14">
        <v>109844.6106</v>
      </c>
      <c r="D115" s="14">
        <v>65493.647579999997</v>
      </c>
      <c r="E115" s="4">
        <f t="shared" si="3"/>
        <v>44350.963020000003</v>
      </c>
      <c r="F115" s="6">
        <f t="shared" si="2"/>
        <v>0.59623906190987941</v>
      </c>
    </row>
    <row r="116" spans="1:6" ht="31.5" x14ac:dyDescent="0.25">
      <c r="A116" s="3" t="s">
        <v>97</v>
      </c>
      <c r="B116" s="5" t="s">
        <v>237</v>
      </c>
      <c r="C116" s="14">
        <v>70237.288799999995</v>
      </c>
      <c r="D116" s="14">
        <v>41277.100689999999</v>
      </c>
      <c r="E116" s="4">
        <f t="shared" si="3"/>
        <v>28960.188109999996</v>
      </c>
      <c r="F116" s="6">
        <f t="shared" si="2"/>
        <v>0.58768072337666888</v>
      </c>
    </row>
    <row r="117" spans="1:6" ht="47.25" x14ac:dyDescent="0.25">
      <c r="A117" s="3" t="s">
        <v>36</v>
      </c>
      <c r="B117" s="5" t="s">
        <v>238</v>
      </c>
      <c r="C117" s="14">
        <v>70237.288799999995</v>
      </c>
      <c r="D117" s="14">
        <v>41277.100689999999</v>
      </c>
      <c r="E117" s="4">
        <f t="shared" si="3"/>
        <v>28960.188109999996</v>
      </c>
      <c r="F117" s="6">
        <f t="shared" si="2"/>
        <v>0.58768072337666888</v>
      </c>
    </row>
    <row r="118" spans="1:6" x14ac:dyDescent="0.25">
      <c r="A118" s="3" t="s">
        <v>239</v>
      </c>
      <c r="B118" s="5" t="s">
        <v>240</v>
      </c>
      <c r="C118" s="14">
        <v>8000</v>
      </c>
      <c r="D118" s="14">
        <v>8000</v>
      </c>
      <c r="E118" s="4">
        <f t="shared" si="3"/>
        <v>0</v>
      </c>
      <c r="F118" s="6">
        <f t="shared" si="2"/>
        <v>1</v>
      </c>
    </row>
    <row r="119" spans="1:6" x14ac:dyDescent="0.25">
      <c r="A119" s="3" t="s">
        <v>241</v>
      </c>
      <c r="B119" s="5" t="s">
        <v>242</v>
      </c>
      <c r="C119" s="14">
        <v>8000</v>
      </c>
      <c r="D119" s="14">
        <v>8000</v>
      </c>
      <c r="E119" s="4">
        <f t="shared" si="3"/>
        <v>0</v>
      </c>
      <c r="F119" s="6">
        <f t="shared" si="2"/>
        <v>1</v>
      </c>
    </row>
    <row r="120" spans="1:6" ht="31.5" x14ac:dyDescent="0.25">
      <c r="A120" s="3" t="s">
        <v>243</v>
      </c>
      <c r="B120" s="5" t="s">
        <v>244</v>
      </c>
      <c r="C120" s="14">
        <v>863.15789000000007</v>
      </c>
      <c r="D120" s="14">
        <v>863.15789000000007</v>
      </c>
      <c r="E120" s="4">
        <f t="shared" si="3"/>
        <v>0</v>
      </c>
      <c r="F120" s="6">
        <f t="shared" si="2"/>
        <v>1</v>
      </c>
    </row>
    <row r="121" spans="1:6" ht="31.5" x14ac:dyDescent="0.25">
      <c r="A121" s="3" t="s">
        <v>245</v>
      </c>
      <c r="B121" s="5" t="s">
        <v>246</v>
      </c>
      <c r="C121" s="14">
        <v>863.15789000000007</v>
      </c>
      <c r="D121" s="14">
        <v>863.15789000000007</v>
      </c>
      <c r="E121" s="4">
        <f t="shared" si="3"/>
        <v>0</v>
      </c>
      <c r="F121" s="6">
        <f t="shared" si="2"/>
        <v>1</v>
      </c>
    </row>
    <row r="122" spans="1:6" x14ac:dyDescent="0.25">
      <c r="A122" s="3" t="s">
        <v>98</v>
      </c>
      <c r="B122" s="5" t="s">
        <v>247</v>
      </c>
      <c r="C122" s="14">
        <v>15353.388999999999</v>
      </c>
      <c r="D122" s="14">
        <v>15353.388999999999</v>
      </c>
      <c r="E122" s="4">
        <f t="shared" si="3"/>
        <v>0</v>
      </c>
      <c r="F122" s="6">
        <f t="shared" si="2"/>
        <v>1</v>
      </c>
    </row>
    <row r="123" spans="1:6" ht="31.5" x14ac:dyDescent="0.25">
      <c r="A123" s="3" t="s">
        <v>37</v>
      </c>
      <c r="B123" s="5" t="s">
        <v>248</v>
      </c>
      <c r="C123" s="14">
        <v>15353.388999999999</v>
      </c>
      <c r="D123" s="14">
        <v>15353.388999999999</v>
      </c>
      <c r="E123" s="4">
        <f t="shared" si="3"/>
        <v>0</v>
      </c>
      <c r="F123" s="6">
        <f t="shared" si="2"/>
        <v>1</v>
      </c>
    </row>
    <row r="124" spans="1:6" x14ac:dyDescent="0.25">
      <c r="A124" s="3" t="s">
        <v>99</v>
      </c>
      <c r="B124" s="5" t="s">
        <v>249</v>
      </c>
      <c r="C124" s="14">
        <v>10894.774019999999</v>
      </c>
      <c r="D124" s="14">
        <v>0</v>
      </c>
      <c r="E124" s="4">
        <f t="shared" si="3"/>
        <v>10894.774019999999</v>
      </c>
      <c r="F124" s="6">
        <f t="shared" si="2"/>
        <v>0</v>
      </c>
    </row>
    <row r="125" spans="1:6" ht="31.5" x14ac:dyDescent="0.25">
      <c r="A125" s="3" t="s">
        <v>38</v>
      </c>
      <c r="B125" s="5" t="s">
        <v>250</v>
      </c>
      <c r="C125" s="14">
        <v>10894.774019999999</v>
      </c>
      <c r="D125" s="14">
        <v>0</v>
      </c>
      <c r="E125" s="4">
        <f t="shared" si="3"/>
        <v>10894.774019999999</v>
      </c>
      <c r="F125" s="6">
        <f t="shared" si="2"/>
        <v>0</v>
      </c>
    </row>
    <row r="126" spans="1:6" ht="31.5" x14ac:dyDescent="0.25">
      <c r="A126" s="3" t="s">
        <v>251</v>
      </c>
      <c r="B126" s="5" t="s">
        <v>252</v>
      </c>
      <c r="C126" s="14">
        <v>500.00089000000003</v>
      </c>
      <c r="D126" s="14">
        <v>0</v>
      </c>
      <c r="E126" s="4">
        <f t="shared" si="3"/>
        <v>500.00089000000003</v>
      </c>
      <c r="F126" s="6">
        <f t="shared" si="2"/>
        <v>0</v>
      </c>
    </row>
    <row r="127" spans="1:6" ht="31.5" x14ac:dyDescent="0.25">
      <c r="A127" s="3" t="s">
        <v>253</v>
      </c>
      <c r="B127" s="5" t="s">
        <v>254</v>
      </c>
      <c r="C127" s="14">
        <v>500.00089000000003</v>
      </c>
      <c r="D127" s="14">
        <v>0</v>
      </c>
      <c r="E127" s="4">
        <f t="shared" si="3"/>
        <v>500.00089000000003</v>
      </c>
      <c r="F127" s="6">
        <f t="shared" si="2"/>
        <v>0</v>
      </c>
    </row>
    <row r="128" spans="1:6" x14ac:dyDescent="0.25">
      <c r="A128" s="3" t="s">
        <v>284</v>
      </c>
      <c r="B128" s="5" t="s">
        <v>285</v>
      </c>
      <c r="C128" s="14">
        <v>3996</v>
      </c>
      <c r="D128" s="14">
        <v>0</v>
      </c>
      <c r="E128" s="4">
        <f t="shared" si="3"/>
        <v>3996</v>
      </c>
      <c r="F128" s="6">
        <f t="shared" si="2"/>
        <v>0</v>
      </c>
    </row>
    <row r="129" spans="1:6" x14ac:dyDescent="0.25">
      <c r="A129" s="3" t="s">
        <v>286</v>
      </c>
      <c r="B129" s="5" t="s">
        <v>287</v>
      </c>
      <c r="C129" s="14">
        <v>3996</v>
      </c>
      <c r="D129" s="14">
        <v>0</v>
      </c>
      <c r="E129" s="4">
        <f t="shared" si="3"/>
        <v>3996</v>
      </c>
      <c r="F129" s="6">
        <f t="shared" si="2"/>
        <v>0</v>
      </c>
    </row>
    <row r="130" spans="1:6" x14ac:dyDescent="0.25">
      <c r="A130" s="3" t="s">
        <v>100</v>
      </c>
      <c r="B130" s="5" t="s">
        <v>255</v>
      </c>
      <c r="C130" s="14">
        <v>1711112.1508800001</v>
      </c>
      <c r="D130" s="14">
        <v>933257.92369000008</v>
      </c>
      <c r="E130" s="4">
        <f t="shared" si="3"/>
        <v>777854.22719000001</v>
      </c>
      <c r="F130" s="6">
        <f t="shared" si="2"/>
        <v>0.54541014346139682</v>
      </c>
    </row>
    <row r="131" spans="1:6" ht="31.5" x14ac:dyDescent="0.25">
      <c r="A131" s="3" t="s">
        <v>101</v>
      </c>
      <c r="B131" s="5" t="s">
        <v>256</v>
      </c>
      <c r="C131" s="14">
        <v>1580521.97728</v>
      </c>
      <c r="D131" s="14">
        <v>866844.32369000011</v>
      </c>
      <c r="E131" s="4">
        <f t="shared" si="3"/>
        <v>713677.65358999989</v>
      </c>
      <c r="F131" s="6">
        <f t="shared" si="2"/>
        <v>0.5484544575468645</v>
      </c>
    </row>
    <row r="132" spans="1:6" ht="31.5" x14ac:dyDescent="0.25">
      <c r="A132" s="3" t="s">
        <v>39</v>
      </c>
      <c r="B132" s="5" t="s">
        <v>257</v>
      </c>
      <c r="C132" s="14">
        <v>1580521.97728</v>
      </c>
      <c r="D132" s="14">
        <v>866844.32369000011</v>
      </c>
      <c r="E132" s="4">
        <f t="shared" si="3"/>
        <v>713677.65358999989</v>
      </c>
      <c r="F132" s="6">
        <f t="shared" si="2"/>
        <v>0.5484544575468645</v>
      </c>
    </row>
    <row r="133" spans="1:6" ht="31.5" x14ac:dyDescent="0.25">
      <c r="A133" s="3" t="s">
        <v>116</v>
      </c>
      <c r="B133" s="5" t="s">
        <v>258</v>
      </c>
      <c r="C133" s="14">
        <v>10381.487999999999</v>
      </c>
      <c r="D133" s="14">
        <v>3051.165</v>
      </c>
      <c r="E133" s="4">
        <f t="shared" si="3"/>
        <v>7330.3229999999994</v>
      </c>
      <c r="F133" s="6">
        <f t="shared" si="2"/>
        <v>0.29390439983170041</v>
      </c>
    </row>
    <row r="134" spans="1:6" ht="47.25" x14ac:dyDescent="0.25">
      <c r="A134" s="3" t="s">
        <v>117</v>
      </c>
      <c r="B134" s="5" t="s">
        <v>259</v>
      </c>
      <c r="C134" s="14">
        <v>10381.487999999999</v>
      </c>
      <c r="D134" s="14">
        <v>3051.165</v>
      </c>
      <c r="E134" s="4">
        <f t="shared" si="3"/>
        <v>7330.3229999999994</v>
      </c>
      <c r="F134" s="6">
        <f t="shared" si="2"/>
        <v>0.29390439983170041</v>
      </c>
    </row>
    <row r="135" spans="1:6" ht="47.25" x14ac:dyDescent="0.25">
      <c r="A135" s="3" t="s">
        <v>102</v>
      </c>
      <c r="B135" s="5" t="s">
        <v>260</v>
      </c>
      <c r="C135" s="14">
        <v>26545.8</v>
      </c>
      <c r="D135" s="14">
        <v>9376.25</v>
      </c>
      <c r="E135" s="4">
        <f t="shared" si="3"/>
        <v>17169.55</v>
      </c>
      <c r="F135" s="6">
        <f t="shared" si="2"/>
        <v>0.3532103006878678</v>
      </c>
    </row>
    <row r="136" spans="1:6" ht="47.25" x14ac:dyDescent="0.25">
      <c r="A136" s="3" t="s">
        <v>40</v>
      </c>
      <c r="B136" s="5" t="s">
        <v>261</v>
      </c>
      <c r="C136" s="14">
        <v>26545.8</v>
      </c>
      <c r="D136" s="14">
        <v>9376.25</v>
      </c>
      <c r="E136" s="4">
        <f t="shared" si="3"/>
        <v>17169.55</v>
      </c>
      <c r="F136" s="6">
        <f t="shared" si="2"/>
        <v>0.3532103006878678</v>
      </c>
    </row>
    <row r="137" spans="1:6" ht="31.5" x14ac:dyDescent="0.25">
      <c r="A137" s="3" t="s">
        <v>103</v>
      </c>
      <c r="B137" s="5" t="s">
        <v>262</v>
      </c>
      <c r="C137" s="14">
        <v>4327.652</v>
      </c>
      <c r="D137" s="14">
        <v>2163.826</v>
      </c>
      <c r="E137" s="4">
        <f t="shared" si="3"/>
        <v>2163.826</v>
      </c>
      <c r="F137" s="6">
        <f t="shared" si="2"/>
        <v>0.5</v>
      </c>
    </row>
    <row r="138" spans="1:6" ht="31.5" x14ac:dyDescent="0.25">
      <c r="A138" s="3" t="s">
        <v>104</v>
      </c>
      <c r="B138" s="5" t="s">
        <v>263</v>
      </c>
      <c r="C138" s="14">
        <v>4327.652</v>
      </c>
      <c r="D138" s="14">
        <v>2163.826</v>
      </c>
      <c r="E138" s="4">
        <f t="shared" si="3"/>
        <v>2163.826</v>
      </c>
      <c r="F138" s="6">
        <f t="shared" si="2"/>
        <v>0.5</v>
      </c>
    </row>
    <row r="139" spans="1:6" ht="47.25" x14ac:dyDescent="0.25">
      <c r="A139" s="3" t="s">
        <v>105</v>
      </c>
      <c r="B139" s="5" t="s">
        <v>264</v>
      </c>
      <c r="C139" s="14">
        <v>9.6790000000000003</v>
      </c>
      <c r="D139" s="14">
        <v>4.8390000000000004</v>
      </c>
      <c r="E139" s="4">
        <f t="shared" si="3"/>
        <v>4.84</v>
      </c>
      <c r="F139" s="6">
        <f t="shared" si="2"/>
        <v>0.49994834177084413</v>
      </c>
    </row>
    <row r="140" spans="1:6" ht="47.25" x14ac:dyDescent="0.25">
      <c r="A140" s="3" t="s">
        <v>106</v>
      </c>
      <c r="B140" s="5" t="s">
        <v>265</v>
      </c>
      <c r="C140" s="14">
        <v>9.6790000000000003</v>
      </c>
      <c r="D140" s="14">
        <v>4.8390000000000004</v>
      </c>
      <c r="E140" s="4">
        <f t="shared" si="3"/>
        <v>4.84</v>
      </c>
      <c r="F140" s="6">
        <f t="shared" si="2"/>
        <v>0.49994834177084413</v>
      </c>
    </row>
    <row r="141" spans="1:6" ht="78.75" x14ac:dyDescent="0.25">
      <c r="A141" s="3" t="s">
        <v>118</v>
      </c>
      <c r="B141" s="5" t="s">
        <v>266</v>
      </c>
      <c r="C141" s="14">
        <v>88744.320000000007</v>
      </c>
      <c r="D141" s="14">
        <v>51767.519999999997</v>
      </c>
      <c r="E141" s="4">
        <f t="shared" si="3"/>
        <v>36976.80000000001</v>
      </c>
      <c r="F141" s="6">
        <f t="shared" si="2"/>
        <v>0.58333333333333326</v>
      </c>
    </row>
    <row r="142" spans="1:6" ht="78.75" x14ac:dyDescent="0.25">
      <c r="A142" s="3" t="s">
        <v>119</v>
      </c>
      <c r="B142" s="5" t="s">
        <v>267</v>
      </c>
      <c r="C142" s="14">
        <v>88744.320000000007</v>
      </c>
      <c r="D142" s="14">
        <v>51767.519999999997</v>
      </c>
      <c r="E142" s="4">
        <f t="shared" si="3"/>
        <v>36976.80000000001</v>
      </c>
      <c r="F142" s="6">
        <f t="shared" si="2"/>
        <v>0.58333333333333326</v>
      </c>
    </row>
    <row r="143" spans="1:6" x14ac:dyDescent="0.25">
      <c r="A143" s="3" t="s">
        <v>107</v>
      </c>
      <c r="B143" s="5" t="s">
        <v>268</v>
      </c>
      <c r="C143" s="14">
        <v>581.2346</v>
      </c>
      <c r="D143" s="14">
        <v>50</v>
      </c>
      <c r="E143" s="4">
        <f t="shared" si="3"/>
        <v>531.2346</v>
      </c>
      <c r="F143" s="6">
        <f t="shared" si="2"/>
        <v>8.6023784544141044E-2</v>
      </c>
    </row>
    <row r="144" spans="1:6" x14ac:dyDescent="0.25">
      <c r="A144" s="3" t="s">
        <v>108</v>
      </c>
      <c r="B144" s="5" t="s">
        <v>269</v>
      </c>
      <c r="C144" s="14">
        <v>581.2346</v>
      </c>
      <c r="D144" s="14">
        <v>50</v>
      </c>
      <c r="E144" s="4">
        <f t="shared" si="3"/>
        <v>531.2346</v>
      </c>
      <c r="F144" s="6">
        <f t="shared" ref="F144:F151" si="4">D144/C144</f>
        <v>8.6023784544141044E-2</v>
      </c>
    </row>
    <row r="145" spans="1:6" x14ac:dyDescent="0.25">
      <c r="A145" s="3" t="s">
        <v>109</v>
      </c>
      <c r="B145" s="5" t="s">
        <v>270</v>
      </c>
      <c r="C145" s="14">
        <v>84862.507099999988</v>
      </c>
      <c r="D145" s="14">
        <v>21038.431780000003</v>
      </c>
      <c r="E145" s="4">
        <f t="shared" ref="E145:E151" si="5">C145-D145</f>
        <v>63824.075319999989</v>
      </c>
      <c r="F145" s="6">
        <f t="shared" si="4"/>
        <v>0.24791197548770044</v>
      </c>
    </row>
    <row r="146" spans="1:6" ht="94.5" x14ac:dyDescent="0.25">
      <c r="A146" s="3" t="s">
        <v>271</v>
      </c>
      <c r="B146" s="5" t="s">
        <v>272</v>
      </c>
      <c r="C146" s="14">
        <v>1718.64</v>
      </c>
      <c r="D146" s="14">
        <v>1002.54</v>
      </c>
      <c r="E146" s="4">
        <f t="shared" si="5"/>
        <v>716.10000000000014</v>
      </c>
      <c r="F146" s="6">
        <f t="shared" si="4"/>
        <v>0.58333333333333326</v>
      </c>
    </row>
    <row r="147" spans="1:6" ht="94.5" x14ac:dyDescent="0.25">
      <c r="A147" s="3" t="s">
        <v>273</v>
      </c>
      <c r="B147" s="5" t="s">
        <v>274</v>
      </c>
      <c r="C147" s="14">
        <v>1718.64</v>
      </c>
      <c r="D147" s="14">
        <v>1002.54</v>
      </c>
      <c r="E147" s="4">
        <f t="shared" si="5"/>
        <v>716.10000000000014</v>
      </c>
      <c r="F147" s="6">
        <f t="shared" si="4"/>
        <v>0.58333333333333326</v>
      </c>
    </row>
    <row r="148" spans="1:6" ht="47.25" x14ac:dyDescent="0.25">
      <c r="A148" s="3" t="s">
        <v>124</v>
      </c>
      <c r="B148" s="5" t="s">
        <v>275</v>
      </c>
      <c r="C148" s="14">
        <v>4577.7494999999999</v>
      </c>
      <c r="D148" s="14">
        <v>2670.35383</v>
      </c>
      <c r="E148" s="4">
        <f t="shared" si="5"/>
        <v>1907.3956699999999</v>
      </c>
      <c r="F148" s="6">
        <f t="shared" si="4"/>
        <v>0.58333332350317557</v>
      </c>
    </row>
    <row r="149" spans="1:6" ht="47.25" x14ac:dyDescent="0.25">
      <c r="A149" s="3" t="s">
        <v>125</v>
      </c>
      <c r="B149" s="5" t="s">
        <v>276</v>
      </c>
      <c r="C149" s="14">
        <v>4577.7494999999999</v>
      </c>
      <c r="D149" s="14">
        <v>2670.35383</v>
      </c>
      <c r="E149" s="4">
        <f t="shared" si="5"/>
        <v>1907.3956699999999</v>
      </c>
      <c r="F149" s="6">
        <f t="shared" si="4"/>
        <v>0.58333332350317557</v>
      </c>
    </row>
    <row r="150" spans="1:6" x14ac:dyDescent="0.25">
      <c r="A150" s="3" t="s">
        <v>110</v>
      </c>
      <c r="B150" s="5" t="s">
        <v>277</v>
      </c>
      <c r="C150" s="14">
        <v>78566.117599999998</v>
      </c>
      <c r="D150" s="14">
        <v>17365.537949999998</v>
      </c>
      <c r="E150" s="4">
        <f t="shared" si="5"/>
        <v>61200.57965</v>
      </c>
      <c r="F150" s="6">
        <f t="shared" si="4"/>
        <v>0.2210308779468059</v>
      </c>
    </row>
    <row r="151" spans="1:6" x14ac:dyDescent="0.25">
      <c r="A151" s="3" t="s">
        <v>41</v>
      </c>
      <c r="B151" s="5" t="s">
        <v>278</v>
      </c>
      <c r="C151" s="14">
        <v>78566.117599999998</v>
      </c>
      <c r="D151" s="14">
        <v>17365.537949999998</v>
      </c>
      <c r="E151" s="4">
        <f t="shared" si="5"/>
        <v>61200.57965</v>
      </c>
      <c r="F151" s="6">
        <f t="shared" si="4"/>
        <v>0.2210308779468059</v>
      </c>
    </row>
  </sheetData>
  <autoFilter ref="A13:F151"/>
  <mergeCells count="3">
    <mergeCell ref="A7:F7"/>
    <mergeCell ref="A8:F8"/>
    <mergeCell ref="A9:F9"/>
  </mergeCells>
  <pageMargins left="0.70866141732283472" right="0.70866141732283472" top="0.74803149606299213" bottom="0.74803149606299213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2025-07-28T13:40:54Z</dcterms:modified>
</cp:coreProperties>
</file>