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definedNames>
    <definedName name="_xlnm._FilterDatabase" localSheetId="0" hidden="1">Лист1!$A$13:$F$74</definedName>
    <definedName name="_xlnm.Print_Titles" localSheetId="0">Лист1!$12:$13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17"/>
  <c r="F18"/>
  <c r="F19"/>
  <c r="F20"/>
  <c r="F21"/>
  <c r="F22"/>
  <c r="F23"/>
  <c r="F24"/>
  <c r="F25"/>
  <c r="F28"/>
  <c r="F30"/>
  <c r="F34"/>
  <c r="F35"/>
  <c r="F36"/>
  <c r="F37"/>
  <c r="F39"/>
  <c r="F40"/>
  <c r="F41"/>
  <c r="F42"/>
  <c r="F43"/>
  <c r="F45"/>
  <c r="F46"/>
  <c r="F47"/>
  <c r="F48"/>
  <c r="F49"/>
  <c r="F50"/>
  <c r="F51"/>
  <c r="F52"/>
  <c r="F53"/>
  <c r="F55"/>
  <c r="F56"/>
  <c r="F57"/>
  <c r="F58"/>
  <c r="F60"/>
  <c r="F61"/>
  <c r="F62"/>
  <c r="F63"/>
  <c r="F64"/>
  <c r="F65"/>
  <c r="F66"/>
  <c r="F67"/>
  <c r="F68"/>
  <c r="F70"/>
  <c r="F71"/>
  <c r="F72"/>
  <c r="F73"/>
  <c r="F14"/>
  <c r="E16"/>
  <c r="E17"/>
  <c r="E18"/>
  <c r="E19"/>
  <c r="E20"/>
  <c r="E21"/>
  <c r="E22"/>
  <c r="E23"/>
  <c r="E24"/>
  <c r="E25"/>
  <c r="E28"/>
  <c r="E30"/>
  <c r="E34"/>
  <c r="E35"/>
  <c r="E36"/>
  <c r="E37"/>
  <c r="E39"/>
  <c r="E40"/>
  <c r="E41"/>
  <c r="E42"/>
  <c r="E43"/>
  <c r="E45"/>
  <c r="E46"/>
  <c r="E47"/>
  <c r="E48"/>
  <c r="E49"/>
  <c r="E50"/>
  <c r="E51"/>
  <c r="E52"/>
  <c r="E53"/>
  <c r="E55"/>
  <c r="E56"/>
  <c r="E57"/>
  <c r="E58"/>
  <c r="E60"/>
  <c r="E61"/>
  <c r="E62"/>
  <c r="E63"/>
  <c r="E64"/>
  <c r="E65"/>
  <c r="E66"/>
  <c r="E67"/>
  <c r="E68"/>
  <c r="E70"/>
  <c r="E71"/>
  <c r="E72"/>
  <c r="E73"/>
  <c r="E14"/>
</calcChain>
</file>

<file path=xl/sharedStrings.xml><?xml version="1.0" encoding="utf-8"?>
<sst xmlns="http://schemas.openxmlformats.org/spreadsheetml/2006/main" count="178" uniqueCount="138">
  <si>
    <t xml:space="preserve">Приложение 1
</t>
  </si>
  <si>
    <t>к постановлению Администрации</t>
  </si>
  <si>
    <t>Надтеречного муниципального района</t>
  </si>
  <si>
    <t>Чеченской Республики</t>
  </si>
  <si>
    <t>Поступление доходов по основным источникам</t>
  </si>
  <si>
    <t>в бюджет Надтеречного муниципального района Чеченской Республики</t>
  </si>
  <si>
    <t>за 1 квартал 2021 года</t>
  </si>
  <si>
    <t>Наименование 
показателя</t>
  </si>
  <si>
    <t>1</t>
  </si>
  <si>
    <t>Доходы бюджета - всего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</si>
  <si>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</si>
  <si>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</si>
  <si>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</si>
  <si>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</si>
  <si>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</si>
  <si>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</si>
  <si>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</si>
  <si>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</si>
  <si>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</si>
  <si>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</si>
  <si>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</si>
  <si>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</si>
  <si>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</si>
  <si>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</si>
  <si>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</si>
  <si>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</si>
  <si>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</si>
  <si>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</si>
  <si>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</si>
  <si>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</si>
  <si>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</si>
  <si>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</si>
  <si>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</si>
  <si>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</si>
  <si>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</si>
  <si>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</si>
  <si>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</si>
  <si>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</si>
  <si>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</si>
  <si>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</si>
  <si>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</si>
  <si>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</si>
  <si>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</si>
  <si>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</si>
  <si>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</si>
  <si>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</si>
  <si>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</si>
  <si>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</si>
  <si>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</si>
  <si>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</si>
  <si>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</si>
  <si>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</si>
  <si>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</si>
  <si>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</si>
  <si>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</si>
  <si>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</si>
  <si>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</si>
  <si>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</si>
  <si>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</si>
  <si>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</si>
  <si>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</si>
  <si>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</si>
  <si>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</si>
  <si>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</si>
  <si>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</si>
  <si>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</si>
  <si>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</si>
  <si>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создание модельных муниципальных библиотек</t>
  </si>
  <si>
    <t>Прочие межбюджетные трансферты, передаваемые бюджетам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</si>
  <si>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</si>
  <si>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дохода по бюджетной классификации</t>
  </si>
  <si>
    <t>000 1 01 02 010 01 0000 110</t>
  </si>
  <si>
    <t>000 1 01 02 020 01 0000 110</t>
  </si>
  <si>
    <t>000 1 01 02 030 01 0000 110</t>
  </si>
  <si>
    <t>000 1 01 02 040 01 0000 110</t>
  </si>
  <si>
    <t>000 1 03 02 231 01 0000 110</t>
  </si>
  <si>
    <t>000 1 03 02 241 01 0000 110</t>
  </si>
  <si>
    <t>000 1 03 02 251 01 0000 110</t>
  </si>
  <si>
    <t>000 1 03 02 261 01 0000 110</t>
  </si>
  <si>
    <t>000 1 05 01 011 01 0000 110</t>
  </si>
  <si>
    <t>000 1 05 01 021 01 0000 110</t>
  </si>
  <si>
    <t>000 1 05 02 010 02 0000 110</t>
  </si>
  <si>
    <t>000 1 05 02 020 02 0000 110</t>
  </si>
  <si>
    <t>000 1 05 03 010 01 0000 110</t>
  </si>
  <si>
    <t>000 1 05 03 020 01 0000 110</t>
  </si>
  <si>
    <t>000 1 05 04 020 02 0000 110</t>
  </si>
  <si>
    <t>000 1 06 01 030 10 0000 110</t>
  </si>
  <si>
    <t>000 1 06 06 033 10 0000 110</t>
  </si>
  <si>
    <t>000 1 06 06 043 10 0000 110</t>
  </si>
  <si>
    <t>000 1 08 03 010 01 0000 110</t>
  </si>
  <si>
    <t>000 1 08 07 150 01 0000 110</t>
  </si>
  <si>
    <t>000 1 11 05 013 05 0000 120</t>
  </si>
  <si>
    <t>000 1 11 05 025 05 0000 120</t>
  </si>
  <si>
    <t>000 1 11 05 025 10 0000 120</t>
  </si>
  <si>
    <t>000 1 12 01 010 01 0000 120</t>
  </si>
  <si>
    <t>000 1 12 01 041 01 0000 120</t>
  </si>
  <si>
    <t>000 1 12 01 042 01 0000 120</t>
  </si>
  <si>
    <t>000 1 14 02 052 05 0000 410</t>
  </si>
  <si>
    <t>000 1 14 06 013 05 0000 430</t>
  </si>
  <si>
    <t>000 1 14 06 025 10 0000 430</t>
  </si>
  <si>
    <t>000 1 16 01 053 01 0000 140</t>
  </si>
  <si>
    <t>000 1 16 01 073 01 0000 140</t>
  </si>
  <si>
    <t>000 1 16 01 133 01 0000 140</t>
  </si>
  <si>
    <t>000 1 16 01 143 01 0000 140</t>
  </si>
  <si>
    <t>000 1 16 01 153 01 0000 140</t>
  </si>
  <si>
    <t>000 1 16 01 173 01 0000 140</t>
  </si>
  <si>
    <t>000 1 16 01 193 01 0000 140</t>
  </si>
  <si>
    <t>000 1 16 01 203 01 0000 140</t>
  </si>
  <si>
    <t>000 1 16 07 010 05 0000 140</t>
  </si>
  <si>
    <t>000 1 16 07 090 05 0000 140</t>
  </si>
  <si>
    <t>000 1 16 10 032 05 0000 140</t>
  </si>
  <si>
    <t>000 1 16 10 123 01 0000 140</t>
  </si>
  <si>
    <t>000 1 16 10 129 01 0000 140</t>
  </si>
  <si>
    <t>000 2 02 15 001 05 0000 150</t>
  </si>
  <si>
    <t>000 2 02 15 001 10 0000 150</t>
  </si>
  <si>
    <t>000 2 02 25 304 05 0000 150</t>
  </si>
  <si>
    <t>000 2 02 25 467 05 0000 150</t>
  </si>
  <si>
    <t>000 2 02 25 497 05 0000 150</t>
  </si>
  <si>
    <t>000 2 02 25 555 05 0000 150</t>
  </si>
  <si>
    <t>000 2 02 27 576 05 0000 150</t>
  </si>
  <si>
    <t>000 2 02 30 024 05 0000 150</t>
  </si>
  <si>
    <t>000 2 02 30 027 05 0000 150</t>
  </si>
  <si>
    <t>000 2 02 30 029 05 0000 150</t>
  </si>
  <si>
    <t>000 2 02 35 118 05 0000 150</t>
  </si>
  <si>
    <t>000 2 02 35 118 10 0000 150</t>
  </si>
  <si>
    <t>000 2 02 35 260 05 0000 150</t>
  </si>
  <si>
    <t>000 2 02 35 303 05 0000 150</t>
  </si>
  <si>
    <t>000 2 02 45 454 05 0000 150</t>
  </si>
  <si>
    <t>000 2 02 49 999 05 0000 150</t>
  </si>
  <si>
    <t>000 2 19 60 010 05 0000 150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</si>
  <si>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</si>
  <si>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</si>
  <si>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</si>
  <si>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</si>
  <si>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>-</t>
  </si>
  <si>
    <t>X</t>
  </si>
  <si>
    <t>от 25.05.</t>
  </si>
  <si>
    <t>от 25.05..2021 №41.</t>
  </si>
</sst>
</file>

<file path=xl/styles.xml><?xml version="1.0" encoding="utf-8"?>
<styleSheet xmlns="http://schemas.openxmlformats.org/spreadsheetml/2006/main">
  <numFmts count="4">
    <numFmt numFmtId="164" formatCode="&quot;&quot;###,##0.00"/>
    <numFmt numFmtId="165" formatCode="&quot;&quot;###,##0.0"/>
    <numFmt numFmtId="166" formatCode="#,##0.0"/>
    <numFmt numFmtId="167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7" fontId="4" fillId="0" borderId="1" xfId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view="pageBreakPreview" zoomScale="55" zoomScaleNormal="70" zoomScaleSheetLayoutView="55" workbookViewId="0">
      <selection activeCell="O10" sqref="O10"/>
    </sheetView>
  </sheetViews>
  <sheetFormatPr defaultRowHeight="15.75"/>
  <cols>
    <col min="1" max="1" width="104.7109375" style="2" customWidth="1"/>
    <col min="2" max="2" width="32.42578125" style="2" customWidth="1"/>
    <col min="3" max="4" width="18.5703125" style="12" customWidth="1"/>
    <col min="5" max="5" width="18.5703125" style="2" customWidth="1"/>
    <col min="6" max="6" width="12.5703125" style="2" customWidth="1"/>
  </cols>
  <sheetData>
    <row r="1" spans="1:6">
      <c r="F1" s="10" t="s">
        <v>0</v>
      </c>
    </row>
    <row r="2" spans="1:6">
      <c r="F2" s="10" t="s">
        <v>1</v>
      </c>
    </row>
    <row r="3" spans="1:6">
      <c r="F3" s="10" t="s">
        <v>2</v>
      </c>
    </row>
    <row r="4" spans="1:6">
      <c r="F4" s="10" t="s">
        <v>3</v>
      </c>
    </row>
    <row r="5" spans="1:6">
      <c r="D5" s="2"/>
      <c r="E5" s="2" t="s">
        <v>136</v>
      </c>
      <c r="F5" s="10" t="s">
        <v>137</v>
      </c>
    </row>
    <row r="7" spans="1:6" ht="18.75">
      <c r="A7" s="17" t="s">
        <v>4</v>
      </c>
      <c r="B7" s="17"/>
      <c r="C7" s="17"/>
      <c r="D7" s="17"/>
      <c r="E7" s="17"/>
      <c r="F7" s="17"/>
    </row>
    <row r="8" spans="1:6" ht="18.75">
      <c r="A8" s="17" t="s">
        <v>5</v>
      </c>
      <c r="B8" s="17"/>
      <c r="C8" s="17"/>
      <c r="D8" s="17"/>
      <c r="E8" s="17"/>
      <c r="F8" s="17"/>
    </row>
    <row r="9" spans="1:6" ht="18.75">
      <c r="A9" s="17" t="s">
        <v>6</v>
      </c>
      <c r="B9" s="17"/>
      <c r="C9" s="17"/>
      <c r="D9" s="17"/>
      <c r="E9" s="17"/>
      <c r="F9" s="17"/>
    </row>
    <row r="12" spans="1:6" ht="47.25">
      <c r="A12" s="8" t="s">
        <v>7</v>
      </c>
      <c r="B12" s="8" t="s">
        <v>70</v>
      </c>
      <c r="C12" s="13" t="s">
        <v>130</v>
      </c>
      <c r="D12" s="13" t="s">
        <v>131</v>
      </c>
      <c r="E12" s="9" t="s">
        <v>132</v>
      </c>
      <c r="F12" s="9" t="s">
        <v>133</v>
      </c>
    </row>
    <row r="13" spans="1:6" ht="15">
      <c r="A13" s="1" t="s">
        <v>8</v>
      </c>
      <c r="B13" s="1">
        <v>2</v>
      </c>
      <c r="C13" s="14">
        <v>3</v>
      </c>
      <c r="D13" s="14">
        <v>4</v>
      </c>
      <c r="E13" s="11">
        <v>5</v>
      </c>
      <c r="F13" s="11">
        <v>6</v>
      </c>
    </row>
    <row r="14" spans="1:6">
      <c r="A14" s="3" t="s">
        <v>9</v>
      </c>
      <c r="B14" s="5" t="s">
        <v>135</v>
      </c>
      <c r="C14" s="15">
        <v>1612203.5658100001</v>
      </c>
      <c r="D14" s="15">
        <v>372059.15665999998</v>
      </c>
      <c r="E14" s="4">
        <f>C14-D14</f>
        <v>1240144.4091500002</v>
      </c>
      <c r="F14" s="7">
        <f>D14/C14</f>
        <v>0.23077678560589882</v>
      </c>
    </row>
    <row r="15" spans="1:6">
      <c r="A15" s="3" t="s">
        <v>10</v>
      </c>
      <c r="B15" s="5" t="s">
        <v>135</v>
      </c>
      <c r="C15" s="5" t="s">
        <v>135</v>
      </c>
      <c r="D15" s="5" t="s">
        <v>135</v>
      </c>
      <c r="E15" s="5" t="s">
        <v>135</v>
      </c>
      <c r="F15" s="5" t="s">
        <v>135</v>
      </c>
    </row>
    <row r="16" spans="1:6" ht="47.25">
      <c r="A16" s="3" t="s">
        <v>11</v>
      </c>
      <c r="B16" s="5" t="s">
        <v>71</v>
      </c>
      <c r="C16" s="15">
        <v>212219.51999999999</v>
      </c>
      <c r="D16" s="15">
        <v>37880.91158</v>
      </c>
      <c r="E16" s="4">
        <f t="shared" ref="E16:E73" si="0">C16-D16</f>
        <v>174338.60842</v>
      </c>
      <c r="F16" s="7">
        <f t="shared" ref="F16:F73" si="1">D16/C16</f>
        <v>0.17849871482133217</v>
      </c>
    </row>
    <row r="17" spans="1:6" ht="78.75">
      <c r="A17" s="3" t="s">
        <v>12</v>
      </c>
      <c r="B17" s="5" t="s">
        <v>72</v>
      </c>
      <c r="C17" s="15">
        <v>280.32</v>
      </c>
      <c r="D17" s="15">
        <v>-14.474879999999999</v>
      </c>
      <c r="E17" s="4">
        <f t="shared" si="0"/>
        <v>294.79487999999998</v>
      </c>
      <c r="F17" s="7">
        <f t="shared" si="1"/>
        <v>-5.1636986301369862E-2</v>
      </c>
    </row>
    <row r="18" spans="1:6" ht="31.5">
      <c r="A18" s="3" t="s">
        <v>13</v>
      </c>
      <c r="B18" s="5" t="s">
        <v>73</v>
      </c>
      <c r="C18" s="15">
        <v>136.32</v>
      </c>
      <c r="D18" s="15">
        <v>436.98291999999998</v>
      </c>
      <c r="E18" s="4">
        <f t="shared" si="0"/>
        <v>-300.66291999999999</v>
      </c>
      <c r="F18" s="7">
        <f t="shared" si="1"/>
        <v>3.2055671948356808</v>
      </c>
    </row>
    <row r="19" spans="1:6" ht="63">
      <c r="A19" s="3" t="s">
        <v>14</v>
      </c>
      <c r="B19" s="5" t="s">
        <v>74</v>
      </c>
      <c r="C19" s="15">
        <v>76</v>
      </c>
      <c r="D19" s="15">
        <v>0</v>
      </c>
      <c r="E19" s="4">
        <f t="shared" si="0"/>
        <v>76</v>
      </c>
      <c r="F19" s="7">
        <f t="shared" si="1"/>
        <v>0</v>
      </c>
    </row>
    <row r="20" spans="1:6" ht="78.75">
      <c r="A20" s="3" t="s">
        <v>15</v>
      </c>
      <c r="B20" s="5" t="s">
        <v>75</v>
      </c>
      <c r="C20" s="15">
        <v>15068.201999999999</v>
      </c>
      <c r="D20" s="15">
        <v>3302.0894199999998</v>
      </c>
      <c r="E20" s="4">
        <f t="shared" si="0"/>
        <v>11766.112579999999</v>
      </c>
      <c r="F20" s="7">
        <f t="shared" si="1"/>
        <v>0.21914289574827839</v>
      </c>
    </row>
    <row r="21" spans="1:6" ht="78.75">
      <c r="A21" s="3" t="s">
        <v>16</v>
      </c>
      <c r="B21" s="5" t="s">
        <v>76</v>
      </c>
      <c r="C21" s="15">
        <v>85.87</v>
      </c>
      <c r="D21" s="15">
        <v>23.159580000000002</v>
      </c>
      <c r="E21" s="4">
        <f t="shared" si="0"/>
        <v>62.710419999999999</v>
      </c>
      <c r="F21" s="7">
        <f t="shared" si="1"/>
        <v>0.26970513567019916</v>
      </c>
    </row>
    <row r="22" spans="1:6" ht="78.75">
      <c r="A22" s="3" t="s">
        <v>17</v>
      </c>
      <c r="B22" s="5" t="s">
        <v>77</v>
      </c>
      <c r="C22" s="15">
        <v>19821.34</v>
      </c>
      <c r="D22" s="15">
        <v>4622.3709600000002</v>
      </c>
      <c r="E22" s="4">
        <f t="shared" si="0"/>
        <v>15198.96904</v>
      </c>
      <c r="F22" s="7">
        <f t="shared" si="1"/>
        <v>0.23320173913569922</v>
      </c>
    </row>
    <row r="23" spans="1:6" ht="78.75">
      <c r="A23" s="3" t="s">
        <v>18</v>
      </c>
      <c r="B23" s="5" t="s">
        <v>78</v>
      </c>
      <c r="C23" s="15">
        <v>-2158.8200000000002</v>
      </c>
      <c r="D23" s="15">
        <v>-589.73031999999989</v>
      </c>
      <c r="E23" s="4">
        <f t="shared" si="0"/>
        <v>-1569.0896800000003</v>
      </c>
      <c r="F23" s="7">
        <f t="shared" si="1"/>
        <v>0.27317252943737774</v>
      </c>
    </row>
    <row r="24" spans="1:6">
      <c r="A24" s="3" t="s">
        <v>19</v>
      </c>
      <c r="B24" s="5" t="s">
        <v>79</v>
      </c>
      <c r="C24" s="15">
        <v>6551</v>
      </c>
      <c r="D24" s="15">
        <v>3334.1460999999999</v>
      </c>
      <c r="E24" s="4">
        <f t="shared" si="0"/>
        <v>3216.8539000000001</v>
      </c>
      <c r="F24" s="7">
        <f t="shared" si="1"/>
        <v>0.50895223629980157</v>
      </c>
    </row>
    <row r="25" spans="1:6" ht="47.25">
      <c r="A25" s="3" t="s">
        <v>20</v>
      </c>
      <c r="B25" s="5" t="s">
        <v>80</v>
      </c>
      <c r="C25" s="15">
        <v>1986</v>
      </c>
      <c r="D25" s="15">
        <v>902.83356000000003</v>
      </c>
      <c r="E25" s="4">
        <f t="shared" si="0"/>
        <v>1083.16644</v>
      </c>
      <c r="F25" s="7">
        <f t="shared" si="1"/>
        <v>0.45459897280966771</v>
      </c>
    </row>
    <row r="26" spans="1:6">
      <c r="A26" s="3" t="s">
        <v>21</v>
      </c>
      <c r="B26" s="5" t="s">
        <v>81</v>
      </c>
      <c r="C26" s="16" t="s">
        <v>134</v>
      </c>
      <c r="D26" s="15">
        <v>239.59016</v>
      </c>
      <c r="E26" s="6" t="s">
        <v>134</v>
      </c>
      <c r="F26" s="7" t="s">
        <v>134</v>
      </c>
    </row>
    <row r="27" spans="1:6" ht="31.5">
      <c r="A27" s="3" t="s">
        <v>22</v>
      </c>
      <c r="B27" s="5" t="s">
        <v>82</v>
      </c>
      <c r="C27" s="16" t="s">
        <v>134</v>
      </c>
      <c r="D27" s="15">
        <v>4.9779999999999998E-2</v>
      </c>
      <c r="E27" s="6" t="s">
        <v>134</v>
      </c>
      <c r="F27" s="7" t="s">
        <v>134</v>
      </c>
    </row>
    <row r="28" spans="1:6">
      <c r="A28" s="3" t="s">
        <v>23</v>
      </c>
      <c r="B28" s="5" t="s">
        <v>83</v>
      </c>
      <c r="C28" s="15">
        <v>3203.2</v>
      </c>
      <c r="D28" s="15">
        <v>935.96378000000004</v>
      </c>
      <c r="E28" s="4">
        <f t="shared" si="0"/>
        <v>2267.2362199999998</v>
      </c>
      <c r="F28" s="7">
        <f t="shared" si="1"/>
        <v>0.2921964847652348</v>
      </c>
    </row>
    <row r="29" spans="1:6">
      <c r="A29" s="3" t="s">
        <v>24</v>
      </c>
      <c r="B29" s="5" t="s">
        <v>84</v>
      </c>
      <c r="C29" s="16" t="s">
        <v>134</v>
      </c>
      <c r="D29" s="15">
        <v>7.1739999999999998E-2</v>
      </c>
      <c r="E29" s="6" t="s">
        <v>134</v>
      </c>
      <c r="F29" s="7" t="s">
        <v>134</v>
      </c>
    </row>
    <row r="30" spans="1:6" ht="31.5">
      <c r="A30" s="3" t="s">
        <v>25</v>
      </c>
      <c r="B30" s="5" t="s">
        <v>85</v>
      </c>
      <c r="C30" s="15">
        <v>12</v>
      </c>
      <c r="D30" s="15">
        <v>43.923999999999999</v>
      </c>
      <c r="E30" s="4">
        <f t="shared" si="0"/>
        <v>-31.923999999999999</v>
      </c>
      <c r="F30" s="7">
        <f t="shared" si="1"/>
        <v>3.6603333333333334</v>
      </c>
    </row>
    <row r="31" spans="1:6" ht="31.5">
      <c r="A31" s="3" t="s">
        <v>26</v>
      </c>
      <c r="B31" s="5" t="s">
        <v>86</v>
      </c>
      <c r="C31" s="16" t="s">
        <v>134</v>
      </c>
      <c r="D31" s="15">
        <v>0</v>
      </c>
      <c r="E31" s="6" t="s">
        <v>134</v>
      </c>
      <c r="F31" s="7" t="s">
        <v>134</v>
      </c>
    </row>
    <row r="32" spans="1:6" ht="31.5">
      <c r="A32" s="3" t="s">
        <v>27</v>
      </c>
      <c r="B32" s="5" t="s">
        <v>87</v>
      </c>
      <c r="C32" s="16" t="s">
        <v>134</v>
      </c>
      <c r="D32" s="15">
        <v>0</v>
      </c>
      <c r="E32" s="6" t="s">
        <v>134</v>
      </c>
      <c r="F32" s="7" t="s">
        <v>134</v>
      </c>
    </row>
    <row r="33" spans="1:6" ht="31.5">
      <c r="A33" s="3" t="s">
        <v>28</v>
      </c>
      <c r="B33" s="5" t="s">
        <v>88</v>
      </c>
      <c r="C33" s="16" t="s">
        <v>134</v>
      </c>
      <c r="D33" s="15">
        <v>0</v>
      </c>
      <c r="E33" s="6" t="s">
        <v>134</v>
      </c>
      <c r="F33" s="7" t="s">
        <v>134</v>
      </c>
    </row>
    <row r="34" spans="1:6" ht="31.5">
      <c r="A34" s="3" t="s">
        <v>29</v>
      </c>
      <c r="B34" s="5" t="s">
        <v>89</v>
      </c>
      <c r="C34" s="15">
        <v>8626</v>
      </c>
      <c r="D34" s="15">
        <v>535.66980000000001</v>
      </c>
      <c r="E34" s="4">
        <f t="shared" si="0"/>
        <v>8090.3302000000003</v>
      </c>
      <c r="F34" s="7">
        <f t="shared" si="1"/>
        <v>6.2099443542777653E-2</v>
      </c>
    </row>
    <row r="35" spans="1:6">
      <c r="A35" s="3" t="s">
        <v>30</v>
      </c>
      <c r="B35" s="5" t="s">
        <v>90</v>
      </c>
      <c r="C35" s="15">
        <v>366</v>
      </c>
      <c r="D35" s="15">
        <v>24.882660000000001</v>
      </c>
      <c r="E35" s="4">
        <f t="shared" si="0"/>
        <v>341.11734000000001</v>
      </c>
      <c r="F35" s="7">
        <f t="shared" si="1"/>
        <v>6.7985409836065575E-2</v>
      </c>
    </row>
    <row r="36" spans="1:6" ht="63">
      <c r="A36" s="3" t="s">
        <v>31</v>
      </c>
      <c r="B36" s="5" t="s">
        <v>91</v>
      </c>
      <c r="C36" s="15">
        <v>7840</v>
      </c>
      <c r="D36" s="15">
        <v>731.07881999999995</v>
      </c>
      <c r="E36" s="4">
        <f t="shared" si="0"/>
        <v>7108.9211800000003</v>
      </c>
      <c r="F36" s="7">
        <f t="shared" si="1"/>
        <v>9.3249849489795908E-2</v>
      </c>
    </row>
    <row r="37" spans="1:6" ht="47.25">
      <c r="A37" s="3" t="s">
        <v>32</v>
      </c>
      <c r="B37" s="5" t="s">
        <v>92</v>
      </c>
      <c r="C37" s="15">
        <v>580</v>
      </c>
      <c r="D37" s="15">
        <v>206.05414000000002</v>
      </c>
      <c r="E37" s="4">
        <f t="shared" si="0"/>
        <v>373.94585999999998</v>
      </c>
      <c r="F37" s="7">
        <f t="shared" si="1"/>
        <v>0.35526575862068971</v>
      </c>
    </row>
    <row r="38" spans="1:6" ht="47.25">
      <c r="A38" s="3" t="s">
        <v>33</v>
      </c>
      <c r="B38" s="5" t="s">
        <v>93</v>
      </c>
      <c r="C38" s="16" t="s">
        <v>134</v>
      </c>
      <c r="D38" s="15">
        <v>0</v>
      </c>
      <c r="E38" s="6" t="s">
        <v>134</v>
      </c>
      <c r="F38" s="7" t="s">
        <v>134</v>
      </c>
    </row>
    <row r="39" spans="1:6">
      <c r="A39" s="3" t="s">
        <v>34</v>
      </c>
      <c r="B39" s="5" t="s">
        <v>94</v>
      </c>
      <c r="C39" s="15">
        <v>14</v>
      </c>
      <c r="D39" s="15">
        <v>0.50797999999999999</v>
      </c>
      <c r="E39" s="4">
        <f t="shared" si="0"/>
        <v>13.49202</v>
      </c>
      <c r="F39" s="7">
        <f t="shared" si="1"/>
        <v>3.6284285714285713E-2</v>
      </c>
    </row>
    <row r="40" spans="1:6">
      <c r="A40" s="3" t="s">
        <v>35</v>
      </c>
      <c r="B40" s="5" t="s">
        <v>95</v>
      </c>
      <c r="C40" s="15">
        <v>70</v>
      </c>
      <c r="D40" s="15">
        <v>6.7119999999999999E-2</v>
      </c>
      <c r="E40" s="4">
        <f t="shared" si="0"/>
        <v>69.932879999999997</v>
      </c>
      <c r="F40" s="7">
        <f t="shared" si="1"/>
        <v>9.5885714285714281E-4</v>
      </c>
    </row>
    <row r="41" spans="1:6">
      <c r="A41" s="3" t="s">
        <v>36</v>
      </c>
      <c r="B41" s="5" t="s">
        <v>96</v>
      </c>
      <c r="C41" s="15">
        <v>6</v>
      </c>
      <c r="D41" s="15">
        <v>1.1039999999999999E-2</v>
      </c>
      <c r="E41" s="4">
        <f t="shared" si="0"/>
        <v>5.9889599999999996</v>
      </c>
      <c r="F41" s="7">
        <f t="shared" si="1"/>
        <v>1.8399999999999998E-3</v>
      </c>
    </row>
    <row r="42" spans="1:6" ht="63">
      <c r="A42" s="3" t="s">
        <v>37</v>
      </c>
      <c r="B42" s="5" t="s">
        <v>97</v>
      </c>
      <c r="C42" s="15">
        <v>434</v>
      </c>
      <c r="D42" s="15">
        <v>0</v>
      </c>
      <c r="E42" s="4">
        <f t="shared" si="0"/>
        <v>434</v>
      </c>
      <c r="F42" s="7">
        <f t="shared" si="1"/>
        <v>0</v>
      </c>
    </row>
    <row r="43" spans="1:6" ht="47.25">
      <c r="A43" s="3" t="s">
        <v>38</v>
      </c>
      <c r="B43" s="5" t="s">
        <v>98</v>
      </c>
      <c r="C43" s="15">
        <v>456</v>
      </c>
      <c r="D43" s="15">
        <v>305.214</v>
      </c>
      <c r="E43" s="4">
        <f t="shared" si="0"/>
        <v>150.786</v>
      </c>
      <c r="F43" s="7">
        <f t="shared" si="1"/>
        <v>0.66932894736842108</v>
      </c>
    </row>
    <row r="44" spans="1:6" ht="31.5">
      <c r="A44" s="3" t="s">
        <v>39</v>
      </c>
      <c r="B44" s="5" t="s">
        <v>99</v>
      </c>
      <c r="C44" s="16" t="s">
        <v>134</v>
      </c>
      <c r="D44" s="15">
        <v>0</v>
      </c>
      <c r="E44" s="6" t="s">
        <v>134</v>
      </c>
      <c r="F44" s="7" t="s">
        <v>134</v>
      </c>
    </row>
    <row r="45" spans="1:6" ht="63">
      <c r="A45" s="3" t="s">
        <v>40</v>
      </c>
      <c r="B45" s="5" t="s">
        <v>100</v>
      </c>
      <c r="C45" s="15">
        <v>48</v>
      </c>
      <c r="D45" s="15">
        <v>0</v>
      </c>
      <c r="E45" s="4">
        <f t="shared" si="0"/>
        <v>48</v>
      </c>
      <c r="F45" s="7">
        <f t="shared" si="1"/>
        <v>0</v>
      </c>
    </row>
    <row r="46" spans="1:6" ht="63">
      <c r="A46" s="3" t="s">
        <v>41</v>
      </c>
      <c r="B46" s="5" t="s">
        <v>101</v>
      </c>
      <c r="C46" s="15">
        <v>30</v>
      </c>
      <c r="D46" s="15">
        <v>0</v>
      </c>
      <c r="E46" s="4">
        <f t="shared" si="0"/>
        <v>30</v>
      </c>
      <c r="F46" s="7">
        <f t="shared" si="1"/>
        <v>0</v>
      </c>
    </row>
    <row r="47" spans="1:6" ht="63">
      <c r="A47" s="3" t="s">
        <v>42</v>
      </c>
      <c r="B47" s="5" t="s">
        <v>102</v>
      </c>
      <c r="C47" s="15">
        <v>14</v>
      </c>
      <c r="D47" s="15">
        <v>12</v>
      </c>
      <c r="E47" s="4">
        <f t="shared" si="0"/>
        <v>2</v>
      </c>
      <c r="F47" s="7">
        <f t="shared" si="1"/>
        <v>0.8571428571428571</v>
      </c>
    </row>
    <row r="48" spans="1:6" ht="63">
      <c r="A48" s="3" t="s">
        <v>43</v>
      </c>
      <c r="B48" s="5" t="s">
        <v>103</v>
      </c>
      <c r="C48" s="15">
        <v>8</v>
      </c>
      <c r="D48" s="15">
        <v>3.0000200000000001</v>
      </c>
      <c r="E48" s="4">
        <f t="shared" si="0"/>
        <v>4.9999799999999999</v>
      </c>
      <c r="F48" s="7">
        <f t="shared" si="1"/>
        <v>0.37500250000000002</v>
      </c>
    </row>
    <row r="49" spans="1:6" ht="78.75">
      <c r="A49" s="3" t="s">
        <v>44</v>
      </c>
      <c r="B49" s="5" t="s">
        <v>104</v>
      </c>
      <c r="C49" s="15">
        <v>2</v>
      </c>
      <c r="D49" s="15">
        <v>0</v>
      </c>
      <c r="E49" s="4">
        <f t="shared" si="0"/>
        <v>2</v>
      </c>
      <c r="F49" s="7">
        <f t="shared" si="1"/>
        <v>0</v>
      </c>
    </row>
    <row r="50" spans="1:6" ht="63">
      <c r="A50" s="3" t="s">
        <v>45</v>
      </c>
      <c r="B50" s="5" t="s">
        <v>105</v>
      </c>
      <c r="C50" s="15">
        <v>16</v>
      </c>
      <c r="D50" s="15">
        <v>3</v>
      </c>
      <c r="E50" s="4">
        <f t="shared" si="0"/>
        <v>13</v>
      </c>
      <c r="F50" s="7">
        <f t="shared" si="1"/>
        <v>0.1875</v>
      </c>
    </row>
    <row r="51" spans="1:6" ht="63">
      <c r="A51" s="3" t="s">
        <v>46</v>
      </c>
      <c r="B51" s="5" t="s">
        <v>106</v>
      </c>
      <c r="C51" s="15">
        <v>64</v>
      </c>
      <c r="D51" s="15">
        <v>33.1</v>
      </c>
      <c r="E51" s="4">
        <f t="shared" si="0"/>
        <v>30.9</v>
      </c>
      <c r="F51" s="7">
        <f t="shared" si="1"/>
        <v>0.51718750000000002</v>
      </c>
    </row>
    <row r="52" spans="1:6" ht="63">
      <c r="A52" s="3" t="s">
        <v>47</v>
      </c>
      <c r="B52" s="5" t="s">
        <v>107</v>
      </c>
      <c r="C52" s="15">
        <v>170</v>
      </c>
      <c r="D52" s="15">
        <v>94.529899999999998</v>
      </c>
      <c r="E52" s="4">
        <f t="shared" si="0"/>
        <v>75.470100000000002</v>
      </c>
      <c r="F52" s="7">
        <f t="shared" si="1"/>
        <v>0.55605823529411769</v>
      </c>
    </row>
    <row r="53" spans="1:6" ht="47.25">
      <c r="A53" s="3" t="s">
        <v>48</v>
      </c>
      <c r="B53" s="5" t="s">
        <v>108</v>
      </c>
      <c r="C53" s="15">
        <v>4</v>
      </c>
      <c r="D53" s="15">
        <v>0</v>
      </c>
      <c r="E53" s="4">
        <f t="shared" si="0"/>
        <v>4</v>
      </c>
      <c r="F53" s="7">
        <f t="shared" si="1"/>
        <v>0</v>
      </c>
    </row>
    <row r="54" spans="1:6" ht="47.25">
      <c r="A54" s="3" t="s">
        <v>49</v>
      </c>
      <c r="B54" s="5" t="s">
        <v>109</v>
      </c>
      <c r="C54" s="16" t="s">
        <v>134</v>
      </c>
      <c r="D54" s="15">
        <v>20</v>
      </c>
      <c r="E54" s="6" t="s">
        <v>134</v>
      </c>
      <c r="F54" s="7" t="s">
        <v>134</v>
      </c>
    </row>
    <row r="55" spans="1:6" ht="47.25">
      <c r="A55" s="3" t="s">
        <v>50</v>
      </c>
      <c r="B55" s="5" t="s">
        <v>110</v>
      </c>
      <c r="C55" s="15">
        <v>34</v>
      </c>
      <c r="D55" s="15">
        <v>24.4</v>
      </c>
      <c r="E55" s="4">
        <f t="shared" si="0"/>
        <v>9.6000000000000014</v>
      </c>
      <c r="F55" s="7">
        <f t="shared" si="1"/>
        <v>0.71764705882352942</v>
      </c>
    </row>
    <row r="56" spans="1:6" ht="47.25">
      <c r="A56" s="3" t="s">
        <v>51</v>
      </c>
      <c r="B56" s="5" t="s">
        <v>111</v>
      </c>
      <c r="C56" s="15">
        <v>620</v>
      </c>
      <c r="D56" s="15">
        <v>242</v>
      </c>
      <c r="E56" s="4">
        <f t="shared" si="0"/>
        <v>378</v>
      </c>
      <c r="F56" s="7">
        <f t="shared" si="1"/>
        <v>0.39032258064516129</v>
      </c>
    </row>
    <row r="57" spans="1:6" ht="47.25">
      <c r="A57" s="3" t="s">
        <v>52</v>
      </c>
      <c r="B57" s="5" t="s">
        <v>112</v>
      </c>
      <c r="C57" s="15">
        <v>62</v>
      </c>
      <c r="D57" s="15">
        <v>11.6</v>
      </c>
      <c r="E57" s="4">
        <f t="shared" si="0"/>
        <v>50.4</v>
      </c>
      <c r="F57" s="7">
        <f t="shared" si="1"/>
        <v>0.18709677419354839</v>
      </c>
    </row>
    <row r="58" spans="1:6" ht="31.5">
      <c r="A58" s="3" t="s">
        <v>53</v>
      </c>
      <c r="B58" s="5" t="s">
        <v>113</v>
      </c>
      <c r="C58" s="15">
        <v>426582.08399999997</v>
      </c>
      <c r="D58" s="15">
        <v>53616.816639999997</v>
      </c>
      <c r="E58" s="4">
        <f t="shared" si="0"/>
        <v>372965.26736</v>
      </c>
      <c r="F58" s="7">
        <f t="shared" si="1"/>
        <v>0.12568933073148003</v>
      </c>
    </row>
    <row r="59" spans="1:6" ht="31.5">
      <c r="A59" s="3" t="s">
        <v>54</v>
      </c>
      <c r="B59" s="5" t="s">
        <v>114</v>
      </c>
      <c r="C59" s="16" t="s">
        <v>134</v>
      </c>
      <c r="D59" s="15">
        <v>0</v>
      </c>
      <c r="E59" s="6" t="s">
        <v>134</v>
      </c>
      <c r="F59" s="7" t="s">
        <v>134</v>
      </c>
    </row>
    <row r="60" spans="1:6" ht="47.25">
      <c r="A60" s="3" t="s">
        <v>55</v>
      </c>
      <c r="B60" s="5" t="s">
        <v>115</v>
      </c>
      <c r="C60" s="15">
        <v>134079.30888</v>
      </c>
      <c r="D60" s="15">
        <v>41985.781200000005</v>
      </c>
      <c r="E60" s="4">
        <f t="shared" si="0"/>
        <v>92093.527679999999</v>
      </c>
      <c r="F60" s="7">
        <f t="shared" si="1"/>
        <v>0.31314139035111654</v>
      </c>
    </row>
    <row r="61" spans="1:6" ht="31.5">
      <c r="A61" s="3" t="s">
        <v>56</v>
      </c>
      <c r="B61" s="5" t="s">
        <v>116</v>
      </c>
      <c r="C61" s="15">
        <v>1113.6842199999999</v>
      </c>
      <c r="D61" s="15">
        <v>0</v>
      </c>
      <c r="E61" s="4">
        <f t="shared" si="0"/>
        <v>1113.6842199999999</v>
      </c>
      <c r="F61" s="7">
        <f t="shared" si="1"/>
        <v>0</v>
      </c>
    </row>
    <row r="62" spans="1:6" ht="31.5">
      <c r="A62" s="3" t="s">
        <v>57</v>
      </c>
      <c r="B62" s="5" t="s">
        <v>117</v>
      </c>
      <c r="C62" s="15">
        <v>28709.536760000003</v>
      </c>
      <c r="D62" s="15">
        <v>28709.536760000003</v>
      </c>
      <c r="E62" s="4">
        <f t="shared" si="0"/>
        <v>0</v>
      </c>
      <c r="F62" s="7">
        <f t="shared" si="1"/>
        <v>1</v>
      </c>
    </row>
    <row r="63" spans="1:6" ht="31.5">
      <c r="A63" s="3" t="s">
        <v>58</v>
      </c>
      <c r="B63" s="5" t="s">
        <v>118</v>
      </c>
      <c r="C63" s="15">
        <v>19168.438959999999</v>
      </c>
      <c r="D63" s="15">
        <v>13750.85814</v>
      </c>
      <c r="E63" s="4">
        <f t="shared" si="0"/>
        <v>5417.5808199999992</v>
      </c>
      <c r="F63" s="7">
        <f t="shared" si="1"/>
        <v>0.71736974349840332</v>
      </c>
    </row>
    <row r="64" spans="1:6" ht="47.25">
      <c r="A64" s="3" t="s">
        <v>59</v>
      </c>
      <c r="B64" s="5" t="s">
        <v>119</v>
      </c>
      <c r="C64" s="15">
        <v>10747.676800000001</v>
      </c>
      <c r="D64" s="15">
        <v>0</v>
      </c>
      <c r="E64" s="4">
        <f t="shared" si="0"/>
        <v>10747.676800000001</v>
      </c>
      <c r="F64" s="7">
        <f t="shared" si="1"/>
        <v>0</v>
      </c>
    </row>
    <row r="65" spans="1:6" ht="31.5">
      <c r="A65" s="3" t="s">
        <v>60</v>
      </c>
      <c r="B65" s="5" t="s">
        <v>120</v>
      </c>
      <c r="C65" s="15">
        <v>2111887.1839999999</v>
      </c>
      <c r="D65" s="15">
        <v>516273.17345999996</v>
      </c>
      <c r="E65" s="4">
        <f t="shared" si="0"/>
        <v>1595614.0105399999</v>
      </c>
      <c r="F65" s="7">
        <f t="shared" si="1"/>
        <v>0.24446058358200634</v>
      </c>
    </row>
    <row r="66" spans="1:6" ht="31.5">
      <c r="A66" s="3" t="s">
        <v>61</v>
      </c>
      <c r="B66" s="5" t="s">
        <v>121</v>
      </c>
      <c r="C66" s="15">
        <v>20544.387999999999</v>
      </c>
      <c r="D66" s="15">
        <v>4813.152</v>
      </c>
      <c r="E66" s="4">
        <f t="shared" si="0"/>
        <v>15731.235999999999</v>
      </c>
      <c r="F66" s="7">
        <f t="shared" si="1"/>
        <v>0.23428062203653865</v>
      </c>
    </row>
    <row r="67" spans="1:6" ht="47.25">
      <c r="A67" s="3" t="s">
        <v>62</v>
      </c>
      <c r="B67" s="5" t="s">
        <v>122</v>
      </c>
      <c r="C67" s="15">
        <v>43179.548000000003</v>
      </c>
      <c r="D67" s="15">
        <v>7248.2</v>
      </c>
      <c r="E67" s="4">
        <f t="shared" si="0"/>
        <v>35931.348000000005</v>
      </c>
      <c r="F67" s="7">
        <f t="shared" si="1"/>
        <v>0.16786187757222468</v>
      </c>
    </row>
    <row r="68" spans="1:6" ht="31.5">
      <c r="A68" s="3" t="s">
        <v>63</v>
      </c>
      <c r="B68" s="5" t="s">
        <v>123</v>
      </c>
      <c r="C68" s="15">
        <v>5528.2640000000001</v>
      </c>
      <c r="D68" s="15">
        <v>1382.066</v>
      </c>
      <c r="E68" s="4">
        <f t="shared" si="0"/>
        <v>4146.1980000000003</v>
      </c>
      <c r="F68" s="7">
        <f t="shared" si="1"/>
        <v>0.25</v>
      </c>
    </row>
    <row r="69" spans="1:6" ht="31.5">
      <c r="A69" s="3" t="s">
        <v>64</v>
      </c>
      <c r="B69" s="5" t="s">
        <v>124</v>
      </c>
      <c r="C69" s="16" t="s">
        <v>134</v>
      </c>
      <c r="D69" s="15">
        <v>0</v>
      </c>
      <c r="E69" s="6" t="s">
        <v>134</v>
      </c>
      <c r="F69" s="7" t="s">
        <v>134</v>
      </c>
    </row>
    <row r="70" spans="1:6" ht="31.5">
      <c r="A70" s="3" t="s">
        <v>65</v>
      </c>
      <c r="B70" s="5" t="s">
        <v>125</v>
      </c>
      <c r="C70" s="15">
        <v>646.30200000000002</v>
      </c>
      <c r="D70" s="15">
        <v>75.545280000000005</v>
      </c>
      <c r="E70" s="4">
        <f t="shared" si="0"/>
        <v>570.75671999999997</v>
      </c>
      <c r="F70" s="7">
        <f t="shared" si="1"/>
        <v>0.11688851341942312</v>
      </c>
    </row>
    <row r="71" spans="1:6" ht="47.25">
      <c r="A71" s="3" t="s">
        <v>66</v>
      </c>
      <c r="B71" s="5" t="s">
        <v>126</v>
      </c>
      <c r="C71" s="15">
        <v>86400.72</v>
      </c>
      <c r="D71" s="15">
        <v>21600.18</v>
      </c>
      <c r="E71" s="4">
        <f t="shared" si="0"/>
        <v>64800.54</v>
      </c>
      <c r="F71" s="7">
        <f t="shared" si="1"/>
        <v>0.25</v>
      </c>
    </row>
    <row r="72" spans="1:6" ht="31.5">
      <c r="A72" s="3" t="s">
        <v>67</v>
      </c>
      <c r="B72" s="5" t="s">
        <v>127</v>
      </c>
      <c r="C72" s="15">
        <v>10000</v>
      </c>
      <c r="D72" s="15">
        <v>0</v>
      </c>
      <c r="E72" s="4">
        <f t="shared" si="0"/>
        <v>10000</v>
      </c>
      <c r="F72" s="7">
        <f t="shared" si="1"/>
        <v>0</v>
      </c>
    </row>
    <row r="73" spans="1:6">
      <c r="A73" s="3" t="s">
        <v>68</v>
      </c>
      <c r="B73" s="5" t="s">
        <v>128</v>
      </c>
      <c r="C73" s="15">
        <v>49075.044000000002</v>
      </c>
      <c r="D73" s="15">
        <v>1298</v>
      </c>
      <c r="E73" s="4">
        <f t="shared" si="0"/>
        <v>47777.044000000002</v>
      </c>
      <c r="F73" s="7">
        <f t="shared" si="1"/>
        <v>2.6449288563042347E-2</v>
      </c>
    </row>
    <row r="74" spans="1:6" ht="31.5">
      <c r="A74" s="3" t="s">
        <v>69</v>
      </c>
      <c r="B74" s="5" t="s">
        <v>129</v>
      </c>
      <c r="C74" s="16" t="s">
        <v>134</v>
      </c>
      <c r="D74" s="15">
        <v>-2.0000000000000002E-5</v>
      </c>
      <c r="E74" s="6" t="s">
        <v>134</v>
      </c>
      <c r="F74" s="7" t="s">
        <v>134</v>
      </c>
    </row>
  </sheetData>
  <autoFilter ref="A13:F74"/>
  <mergeCells count="3">
    <mergeCell ref="A7:F7"/>
    <mergeCell ref="A8:F8"/>
    <mergeCell ref="A9:F9"/>
  </mergeCells>
  <pageMargins left="0.70866141732283472" right="0.70866141732283472" top="0.74803149606299213" bottom="0.74803149606299213" header="0.31496062992125984" footer="0.31496062992125984"/>
  <pageSetup paperSize="9" scale="4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2021-05-27T11:35:14Z</dcterms:modified>
</cp:coreProperties>
</file>