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асходы бюджета" sheetId="1" r:id="rId1"/>
  </sheets>
  <definedNames>
    <definedName name="__bookmark_13">'Расходы бюджета'!$A$9:$E$216</definedName>
    <definedName name="__bookmark_14">'Расходы бюджета'!$A$217:$E$218</definedName>
    <definedName name="__bookmark_18">#REF!</definedName>
    <definedName name="__bookmark_19">#REF!</definedName>
    <definedName name="__bookmark_2">#REF!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#REF!</definedName>
    <definedName name="_xlnm._FilterDatabase" localSheetId="0" hidden="1">'Расходы бюджета'!$A$13:$G$217</definedName>
    <definedName name="_xlnm.Print_Titles" localSheetId="0">'Расходы бюджета'!$9:$13</definedName>
  </definedNames>
  <calcPr fullCalcOnLoad="1"/>
</workbook>
</file>

<file path=xl/sharedStrings.xml><?xml version="1.0" encoding="utf-8"?>
<sst xmlns="http://schemas.openxmlformats.org/spreadsheetml/2006/main" count="634" uniqueCount="301">
  <si>
    <t>Наименование 
показателя</t>
  </si>
  <si>
    <t>Код строки</t>
  </si>
  <si>
    <t>1</t>
  </si>
  <si>
    <t>2</t>
  </si>
  <si>
    <t>3</t>
  </si>
  <si>
    <t>4</t>
  </si>
  <si>
    <t>6</t>
  </si>
  <si>
    <t>7</t>
  </si>
  <si>
    <t>Дотации на выравнивание бюджетной обеспеченности</t>
  </si>
  <si>
    <t>Иные межбюджетные трансферты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</si>
  <si>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</si>
  <si>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</si>
  <si>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</si>
  <si>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</si>
  <si>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</si>
  <si>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000 0100 00 0 00 00000 000</t>
  </si>
  <si>
    <t>Функционирование высшего должностного лица субъекта Российской Федерации и муниципального образования</t>
  </si>
  <si>
    <t>000 0102 00 0 00 00000 000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</si>
  <si>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</si>
  <si>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</si>
  <si>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>Расходы на выплаты персоналу государственных (муниципальных) органов</t>
  </si>
  <si>
    <t>000 0102 00 0 00 00000 120</t>
  </si>
  <si>
    <t>Фонд оплаты труда государственных (муниципальных) органов</t>
  </si>
  <si>
    <t>000 0102 00 0 00 00000 121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</si>
  <si>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</si>
  <si>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</si>
  <si>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</si>
  <si>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000 0103 00 0 00 00000 000</t>
  </si>
  <si>
    <t>000 0103 00 0 00 00000 100</t>
  </si>
  <si>
    <t>000 0103 00 0 00 00000 120</t>
  </si>
  <si>
    <t>000 0103 00 0 00 00000 121</t>
  </si>
  <si>
    <t>000 0103 00 0 00 00000 129</t>
  </si>
  <si>
    <t>Закупка товаров, работ и услуг для обеспечения государственных (муниципальных) нужд</t>
  </si>
  <si>
    <t>000 0103 00 0 00 00000 200</t>
  </si>
  <si>
    <t>Иные закупки товаров, работ и услуг для обеспечения государственных (муниципальных) нужд</t>
  </si>
  <si>
    <t>000 0103 00 0 00 00000 240</t>
  </si>
  <si>
    <t>Закупка товаров, работ, услуг в сфере информационно-коммуникационных технологий</t>
  </si>
  <si>
    <t>000 0103 00 0 00 00000 242</t>
  </si>
  <si>
    <t>Прочая закупка товаров, работ и услуг</t>
  </si>
  <si>
    <t>000 0103 00 0 00 00000 244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</si>
  <si>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</si>
  <si>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</si>
  <si>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</si>
  <si>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</si>
  <si>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</si>
  <si>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>000 0104 00 0 00 00000 129</t>
  </si>
  <si>
    <t>000 0104 00 0 00 00000 200</t>
  </si>
  <si>
    <t>000 0104 00 0 00 00000 240</t>
  </si>
  <si>
    <t>000 0104 00 0 00 00000 242</t>
  </si>
  <si>
    <t>000 0104 00 0 00 00000 244</t>
  </si>
  <si>
    <t>Иные бюджетные ассигнования</t>
  </si>
  <si>
    <t>000 0104 00 0 00 00000 800</t>
  </si>
  <si>
    <t>Уплата налогов, сборов и иных платежей</t>
  </si>
  <si>
    <t>000 0104 00 0 00 00000 850</t>
  </si>
  <si>
    <t>Уплата налога на имущество организаций и земельного налога</t>
  </si>
  <si>
    <t>000 0104 00 0 00 00000 851</t>
  </si>
  <si>
    <t>Уплата прочих налогов, сборов</t>
  </si>
  <si>
    <t>000 0104 00 0 00 00000 852</t>
  </si>
  <si>
    <t>Уплата иных платежей</t>
  </si>
  <si>
    <t>000 0104 00 0 00 00000 853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</si>
  <si>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</si>
  <si>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</si>
  <si>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000 0106 00 0 00 00000 100</t>
  </si>
  <si>
    <t>000 0106 00 0 00 00000 120</t>
  </si>
  <si>
    <t>000 0106 00 0 00 00000 121</t>
  </si>
  <si>
    <t>000 0106 00 0 00 00000 129</t>
  </si>
  <si>
    <t>000 0106 00 0 00 00000 200</t>
  </si>
  <si>
    <t>000 0106 00 0 00 00000 240</t>
  </si>
  <si>
    <t>000 0106 00 0 00 00000 242</t>
  </si>
  <si>
    <t>000 0106 00 0 00 00000 244</t>
  </si>
  <si>
    <t>000 0106 00 0 00 00000 800</t>
  </si>
  <si>
    <t>000 0106 00 0 00 00000 850</t>
  </si>
  <si>
    <t>000 0106 00 0 00 00000 851</t>
  </si>
  <si>
    <t>000 0106 00 0 00 00000 852</t>
  </si>
  <si>
    <t>Резервные фонды</t>
  </si>
  <si>
    <t>000 0111 00 0 00 00000 000</t>
  </si>
  <si>
    <t>000 0111 00 0 00 00000 800</t>
  </si>
  <si>
    <t>Резервные средства</t>
  </si>
  <si>
    <t>000 0111 00 0 00 00000 870</t>
  </si>
  <si>
    <t>Другие общегосударственные вопросы</t>
  </si>
  <si>
    <t>000 0113 00 0 00 00000 000</t>
  </si>
  <si>
    <t>000 0113 00 0 00 00000 200</t>
  </si>
  <si>
    <t>000 0113 00 0 00 00000 240</t>
  </si>
  <si>
    <t>000 0113 00 0 00 00000 242</t>
  </si>
  <si>
    <t>НАЦИОНАЛЬНАЯ ОБОРОНА</t>
  </si>
  <si>
    <t>000 0200 00 0 00 00000 000</t>
  </si>
  <si>
    <t>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</si>
  <si>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</si>
  <si>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</si>
  <si>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</si>
  <si>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</si>
  <si>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</si>
  <si>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000 0203 00 0 00 00000 200</t>
  </si>
  <si>
    <t>000 0203 00 0 00 00000 240</t>
  </si>
  <si>
    <t>000 0203 00 0 00 00000 242</t>
  </si>
  <si>
    <t>000 0203 00 0 00 00000 244</t>
  </si>
  <si>
    <t>Межбюджетные трансферты</t>
  </si>
  <si>
    <t>000 0203 00 0 00 00000 500</t>
  </si>
  <si>
    <t>Субвенции</t>
  </si>
  <si>
    <t>000 0203 00 0 00 00000 530</t>
  </si>
  <si>
    <t>НАЦИОНАЛЬНАЯ БЕЗОПАСНОСТЬ И ПРАВООХРАНИТЕЛЬНАЯ ДЕЯТЕЛЬНОСТЬ</t>
  </si>
  <si>
    <t>000 0300 00 0 00 00000 000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</si>
  <si>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</si>
  <si>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000 0309 00 0 00 00000 000</t>
  </si>
  <si>
    <t>000 0309 00 0 00 00000 100</t>
  </si>
  <si>
    <t>Расходы на выплаты персоналу казенных учреждений</t>
  </si>
  <si>
    <t>000 0309 00 0 00 00000 110</t>
  </si>
  <si>
    <t>Фонд оплаты труда учреждений</t>
  </si>
  <si>
    <t>000 0309 00 0 00 00000 111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</si>
  <si>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</si>
  <si>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000 0309 00 0 00 00000 119</t>
  </si>
  <si>
    <t>000 0309 00 0 00 00000 200</t>
  </si>
  <si>
    <t>000 0309 00 0 00 00000 240</t>
  </si>
  <si>
    <t>000 0309 00 0 00 00000 244</t>
  </si>
  <si>
    <t>000 0309 00 0 00 00000 800</t>
  </si>
  <si>
    <t>000 0309 00 0 00 00000 870</t>
  </si>
  <si>
    <t>Обеспечение пожарной безопасности</t>
  </si>
  <si>
    <t>000 0310 00 0 00 00000 000</t>
  </si>
  <si>
    <t>000 0310 00 0 00 00000 800</t>
  </si>
  <si>
    <t>000 0310 00 0 00 00000 870</t>
  </si>
  <si>
    <t>НАЦИОНАЛЬНАЯ ЭКОНОМИКА</t>
  </si>
  <si>
    <t>000 0400 00 0 00 00000 000</t>
  </si>
  <si>
    <t>Дорожное хозяйство (дорожные фонды)</t>
  </si>
  <si>
    <t>000 0409 00 0 00 00000 000</t>
  </si>
  <si>
    <t>000 0409 00 0 00 00000 200</t>
  </si>
  <si>
    <t>000 0409 00 0 00 00000 240</t>
  </si>
  <si>
    <t>Закупка товаров, работ, услуг в целях капитального ремонта государственного (муниципального) имущества</t>
  </si>
  <si>
    <t>000 0409 00 0 00 00000 243</t>
  </si>
  <si>
    <t>Другие вопросы в области национальной экономики</t>
  </si>
  <si>
    <t>000 0412 00 0 00 00000 000</t>
  </si>
  <si>
    <t>000 0412 00 0 00 00000 200</t>
  </si>
  <si>
    <t>000 0412 00 0 00 00000 240</t>
  </si>
  <si>
    <t>000 0412 00 0 00 00000 244</t>
  </si>
  <si>
    <t>000 0412 00 0 00 00000 800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</si>
  <si>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</si>
  <si>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000 0412 00 0 00 00000 810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</si>
  <si>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</si>
  <si>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000 0412 00 0 00 00000 813</t>
  </si>
  <si>
    <t>ЖИЛИЩНО-КОММУНАЛЬНОЕ ХОЗЯЙСТВО</t>
  </si>
  <si>
    <t>000 0500 00 0 00 00000 000</t>
  </si>
  <si>
    <t>Жилищное хозяйство</t>
  </si>
  <si>
    <t>000 0501 00 0 00 00000 000</t>
  </si>
  <si>
    <t>000 0501 00 0 00 00000 200</t>
  </si>
  <si>
    <t>000 0501 00 0 00 00000 240</t>
  </si>
  <si>
    <t>000 0501 00 0 00 00000 243</t>
  </si>
  <si>
    <t>Благоустройство</t>
  </si>
  <si>
    <t>000 0503 00 0 00 00000 000</t>
  </si>
  <si>
    <t>000 0503 00 0 00 00000 200</t>
  </si>
  <si>
    <t>000 0503 00 0 00 00000 240</t>
  </si>
  <si>
    <t>000 0503 00 0 00 00000 244</t>
  </si>
  <si>
    <t>ОБРАЗОВАНИЕ</t>
  </si>
  <si>
    <t>000 0700 00 0 00 00000 000</t>
  </si>
  <si>
    <t>Дошкольное образование</t>
  </si>
  <si>
    <t>000 0701 00 0 00 00000 000</t>
  </si>
  <si>
    <t>Предоставление субсидий бюджетным, автономным учреждениям и иным некоммерческим организациям</t>
  </si>
  <si>
    <t>000 0701 00 0 00 00000 600</t>
  </si>
  <si>
    <t>Субсидии бюджетным учреждениям</t>
  </si>
  <si>
    <t>000 0701 00 0 00 00000 610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</si>
  <si>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</si>
  <si>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000 0701 00 0 00 00000 611</t>
  </si>
  <si>
    <t>Общее образование</t>
  </si>
  <si>
    <t>000 0702 00 0 00 00000 000</t>
  </si>
  <si>
    <t>000 0702 00 0 00 00000 600</t>
  </si>
  <si>
    <t>000 0702 00 0 00 00000 610</t>
  </si>
  <si>
    <t>000 0702 00 0 00 00000 611</t>
  </si>
  <si>
    <t>Дополнительное образование детей</t>
  </si>
  <si>
    <t>000 0703 00 0 00 00000 000</t>
  </si>
  <si>
    <t>000 0703 00 0 00 00000 600</t>
  </si>
  <si>
    <t>000 0703 00 0 00 00000 610</t>
  </si>
  <si>
    <t>000 0703 00 0 00 00000 611</t>
  </si>
  <si>
    <t>Субсидии бюджетным учреждениям на иные цели</t>
  </si>
  <si>
    <t>000 0703 00 0 00 00000 612</t>
  </si>
  <si>
    <t>Другие вопросы в области образования</t>
  </si>
  <si>
    <t>000 0709 00 0 00 00000 000</t>
  </si>
  <si>
    <t>000 0709 00 0 00 00000 100</t>
  </si>
  <si>
    <t>000 0709 00 0 00 00000 110</t>
  </si>
  <si>
    <t>000 0709 00 0 00 00000 111</t>
  </si>
  <si>
    <t>000 0709 00 0 00 00000 119</t>
  </si>
  <si>
    <t>000 0709 00 0 00 00000 120</t>
  </si>
  <si>
    <t>000 0709 00 0 00 00000 121</t>
  </si>
  <si>
    <t>000 0709 00 0 00 00000 129</t>
  </si>
  <si>
    <t>000 0709 00 0 00 00000 200</t>
  </si>
  <si>
    <t>000 0709 00 0 00 00000 240</t>
  </si>
  <si>
    <t>000 0709 00 0 00 00000 242</t>
  </si>
  <si>
    <t>000 0709 00 0 00 00000 244</t>
  </si>
  <si>
    <t>000 0709 00 0 00 00000 800</t>
  </si>
  <si>
    <t>000 0709 00 0 00 00000 850</t>
  </si>
  <si>
    <t>000 0709 00 0 00 00000 851</t>
  </si>
  <si>
    <t>000 0709 00 0 00 00000 852</t>
  </si>
  <si>
    <t>000 0709 00 0 00 00000 853</t>
  </si>
  <si>
    <t>КУЛЬТУРА, КИНЕМАТОГРАФИЯ</t>
  </si>
  <si>
    <t>000 0800 00 0 00 00000 000</t>
  </si>
  <si>
    <t>Культура</t>
  </si>
  <si>
    <t>000 0801 00 0 00 00000 000</t>
  </si>
  <si>
    <t>000 0801 00 0 00 00000 100</t>
  </si>
  <si>
    <t>000 0801 00 0 00 00000 110</t>
  </si>
  <si>
    <t>000 0801 00 0 00 00000 111</t>
  </si>
  <si>
    <t>Иные выплаты персоналу учреждений, за исключением фонда оплаты труда</t>
  </si>
  <si>
    <t>000 0801 00 0 00 00000 112</t>
  </si>
  <si>
    <t>000 0801 00 0 00 00000 119</t>
  </si>
  <si>
    <t>000 0801 00 0 00 00000 200</t>
  </si>
  <si>
    <t>000 0801 00 0 00 00000 240</t>
  </si>
  <si>
    <t>000 0801 00 0 00 00000 242</t>
  </si>
  <si>
    <t>000 0801 00 0 00 00000 244</t>
  </si>
  <si>
    <t>000 0801 00 0 00 00000 500</t>
  </si>
  <si>
    <t>000 0801 00 0 00 00000 540</t>
  </si>
  <si>
    <t>Другие вопросы в области культуры, кинематографии</t>
  </si>
  <si>
    <t>000 0804 00 0 00 00000 000</t>
  </si>
  <si>
    <t>000 0804 00 0 00 00000 100</t>
  </si>
  <si>
    <t>000 0804 00 0 00 00000 110</t>
  </si>
  <si>
    <t>000 0804 00 0 00 00000 111</t>
  </si>
  <si>
    <t>000 0804 00 0 00 00000 112</t>
  </si>
  <si>
    <t>000 0804 00 0 00 00000 119</t>
  </si>
  <si>
    <t>000 0804 00 0 00 00000 120</t>
  </si>
  <si>
    <t>000 0804 00 0 00 00000 121</t>
  </si>
  <si>
    <t>000 0804 00 0 00 00000 129</t>
  </si>
  <si>
    <t>000 0804 00 0 00 00000 200</t>
  </si>
  <si>
    <t>000 0804 00 0 00 00000 240</t>
  </si>
  <si>
    <t>000 0804 00 0 00 00000 242</t>
  </si>
  <si>
    <t>000 0804 00 0 00 00000 244</t>
  </si>
  <si>
    <t>000 0804 00 0 00 00000 600</t>
  </si>
  <si>
    <t>000 0804 00 0 00 00000 610</t>
  </si>
  <si>
    <t>000 0804 00 0 00 00000 611</t>
  </si>
  <si>
    <t>000 0804 00 0 00 00000 800</t>
  </si>
  <si>
    <t>000 0804 00 0 00 00000 850</t>
  </si>
  <si>
    <t>000 0804 00 0 00 00000 851</t>
  </si>
  <si>
    <t>000 0804 00 0 00 00000 853</t>
  </si>
  <si>
    <t>СОЦИАЛЬНАЯ ПОЛИТИКА</t>
  </si>
  <si>
    <t>000 1000 00 0 00 00000 000</t>
  </si>
  <si>
    <t>Охрана семьи и детства</t>
  </si>
  <si>
    <t>000 1004 00 0 00 00000 000</t>
  </si>
  <si>
    <t>Социальное обеспечение и иные выплаты населению</t>
  </si>
  <si>
    <t>000 1004 00 0 00 00000 300</t>
  </si>
  <si>
    <t>Публичные нормативные социальные выплаты гражданам</t>
  </si>
  <si>
    <t>000 1004 00 0 00 00000 310</t>
  </si>
  <si>
    <t>Пособия, компенсации, меры социальной поддержки по публичным нормативным обязательствам</t>
  </si>
  <si>
    <t>000 1004 00 0 00 00000 313</t>
  </si>
  <si>
    <t>Социальные выплаты гражданам, кроме публичных нормативных социальных выплат</t>
  </si>
  <si>
    <t>000 1004 00 0 00 00000 320</t>
  </si>
  <si>
    <t>Пособия, компенсации и иные социальные выплаты гражданам, кроме публичных нормативных обязательств</t>
  </si>
  <si>
    <t>000 1004 00 0 00 00000 321</t>
  </si>
  <si>
    <t>Субсидии гражданам на приобретение жилья</t>
  </si>
  <si>
    <t>000 1004 00 0 00 00000 322</t>
  </si>
  <si>
    <t>000 1004 00 0 00 00000 600</t>
  </si>
  <si>
    <t>000 1004 00 0 00 00000 610</t>
  </si>
  <si>
    <t>000 1004 00 0 00 00000 612</t>
  </si>
  <si>
    <t>Другие вопросы в области социальной политики</t>
  </si>
  <si>
    <t>000 1006 00 0 00 00000 000</t>
  </si>
  <si>
    <t>000 1006 00 0 00 00000 100</t>
  </si>
  <si>
    <t>000 1006 00 0 00 00000 120</t>
  </si>
  <si>
    <t>000 1006 00 0 00 00000 121</t>
  </si>
  <si>
    <t>000 1006 00 0 00 00000 129</t>
  </si>
  <si>
    <t>000 1006 00 0 00 00000 200</t>
  </si>
  <si>
    <t>000 1006 00 0 00 00000 240</t>
  </si>
  <si>
    <t>000 1006 00 0 00 00000 244</t>
  </si>
  <si>
    <t>ФИЗИЧЕСКАЯ КУЛЬТУРА И СПОРТ</t>
  </si>
  <si>
    <t>000 1100 00 0 00 00000 000</t>
  </si>
  <si>
    <t>Другие вопросы в области физической культуры и спорта</t>
  </si>
  <si>
    <t>000 1105 00 0 00 00000 000</t>
  </si>
  <si>
    <t>000 1105 00 0 00 00000 200</t>
  </si>
  <si>
    <t>000 1105 00 0 00 00000 240</t>
  </si>
  <si>
    <t>000 1105 00 0 00 00000 244</t>
  </si>
  <si>
    <t>000 1105 00 0 00 00000 800</t>
  </si>
  <si>
    <t>000 1105 00 0 00 00000 850</t>
  </si>
  <si>
    <t>000 1105 00 0 00 00000 853</t>
  </si>
  <si>
    <t>000 1105 00 0 00 00000 870</t>
  </si>
  <si>
    <t>СРЕДСТВА МАССОВОЙ ИНФОРМАЦИИ</t>
  </si>
  <si>
    <t>000 1200 00 0 00 00000 000</t>
  </si>
  <si>
    <t>Периодическая печать и издательства</t>
  </si>
  <si>
    <t>000 1202 00 0 00 00000 000</t>
  </si>
  <si>
    <t>000 1202 00 0 00 00000 600</t>
  </si>
  <si>
    <t>000 1202 00 0 00 00000 610</t>
  </si>
  <si>
    <t>000 1202 00 0 00 00000 611</t>
  </si>
  <si>
    <t>МЕЖБЮДЖЕТНЫЕ ТРАНСФЕРТЫ ОБЩЕГО ХАРАКТЕРА БЮДЖЕТАМ БЮДЖЕТНОЙ СИСТЕМЫ РОССИЙСКОЙ ФЕДЕРАЦИИ</t>
  </si>
  <si>
    <t>000 1400 00 0 00 00000 000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</si>
  <si>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</si>
  <si>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000 1401 00 0 00 00000 000</t>
  </si>
  <si>
    <t>000 1401 00 0 00 00000 500</t>
  </si>
  <si>
    <t>Дотации</t>
  </si>
  <si>
    <t>000 1401 00 0 00 00000 510</t>
  </si>
  <si>
    <t>000 1401 00 0 00 00000 511</t>
  </si>
  <si>
    <t>Иные дотации</t>
  </si>
  <si>
    <t>000 1402 00 0 00 00000 000</t>
  </si>
  <si>
    <t>000 1402 00 0 00 00000 500</t>
  </si>
  <si>
    <t>000 1402 00 0 00 00000 510</t>
  </si>
  <si>
    <t>000 1402 00 0 00 00000 512</t>
  </si>
  <si>
    <t>Результат исполнения бюджета (дефицит/профицит)</t>
  </si>
  <si>
    <t>450</t>
  </si>
  <si>
    <t>5</t>
  </si>
  <si>
    <t>В.Х. Умалатов</t>
  </si>
  <si>
    <t>План на год</t>
  </si>
  <si>
    <t>% исполнения</t>
  </si>
  <si>
    <t>Исполнение</t>
  </si>
  <si>
    <t>Остаток</t>
  </si>
  <si>
    <t>Приложение № 3</t>
  </si>
  <si>
    <t>к отчету об исполнении бюджета Надтеречного муниципального района за 1 полугодие 2020 год</t>
  </si>
  <si>
    <t>Ведомственная структура расходов бюджета Надтеречного муниципального района за первое полугодие 2020 года</t>
  </si>
  <si>
    <t>(тыс.рублей.)</t>
  </si>
  <si>
    <t>Начальник райфинуправления</t>
  </si>
  <si>
    <t>Начальник  бюджетного отдела</t>
  </si>
  <si>
    <t>А.Д. Умалатов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</si>
</sst>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  <numFmt numFmtId="173" formatCode="&quot;&quot;#000"/>
    <numFmt numFmtId="174" formatCode="&quot;&quot;###,##0.000"/>
    <numFmt numFmtId="175" formatCode="&quot;&quot;###,##0.0"/>
    <numFmt numFmtId="176" formatCode="0.0%"/>
    <numFmt numFmtId="177" formatCode="0.0"/>
    <numFmt numFmtId="178" formatCode="#,##0.000"/>
    <numFmt numFmtId="179" formatCode="#,##0.0"/>
    <numFmt numFmtId="180" formatCode="0.000%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&quot;&quot;###,##0.0,"/>
  </numFmts>
  <fonts count="48">
    <font>
      <sz val="10"/>
      <name val="Arial"/>
      <family val="0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5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7" fillId="0" borderId="0" xfId="0" applyFont="1" applyFill="1" applyAlignment="1">
      <alignment/>
    </xf>
    <xf numFmtId="176" fontId="0" fillId="0" borderId="0" xfId="57" applyNumberFormat="1" applyFont="1" applyFill="1" applyAlignment="1">
      <alignment/>
    </xf>
    <xf numFmtId="172" fontId="1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horizontal="center" vertical="center" wrapText="1"/>
    </xf>
    <xf numFmtId="172" fontId="1" fillId="0" borderId="0" xfId="0" applyNumberFormat="1" applyFont="1" applyFill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left" wrapText="1"/>
    </xf>
    <xf numFmtId="173" fontId="5" fillId="0" borderId="10" xfId="0" applyNumberFormat="1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center" wrapText="1"/>
    </xf>
    <xf numFmtId="9" fontId="5" fillId="0" borderId="10" xfId="57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87" fontId="5" fillId="0" borderId="10" xfId="0" applyNumberFormat="1" applyFont="1" applyFill="1" applyBorder="1" applyAlignment="1">
      <alignment horizontal="right" wrapText="1"/>
    </xf>
    <xf numFmtId="172" fontId="2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24"/>
  <sheetViews>
    <sheetView tabSelected="1" zoomScalePageLayoutView="0" workbookViewId="0" topLeftCell="A203">
      <selection activeCell="J219" sqref="J219"/>
    </sheetView>
  </sheetViews>
  <sheetFormatPr defaultColWidth="9.140625" defaultRowHeight="12.75"/>
  <cols>
    <col min="1" max="1" width="30.140625" style="2" customWidth="1"/>
    <col min="2" max="2" width="7.421875" style="2" customWidth="1"/>
    <col min="3" max="3" width="21.57421875" style="2" customWidth="1"/>
    <col min="4" max="5" width="17.57421875" style="2" customWidth="1"/>
    <col min="6" max="6" width="20.28125" style="2" bestFit="1" customWidth="1"/>
    <col min="7" max="7" width="13.8515625" style="9" bestFit="1" customWidth="1"/>
    <col min="8" max="16384" width="9.140625" style="2" customWidth="1"/>
  </cols>
  <sheetData>
    <row r="2" spans="7:8" ht="12.75">
      <c r="G2" s="17" t="s">
        <v>294</v>
      </c>
      <c r="H2" s="16"/>
    </row>
    <row r="3" ht="12.75">
      <c r="G3" s="17" t="s">
        <v>295</v>
      </c>
    </row>
    <row r="8" spans="1:4" ht="12.75">
      <c r="A8" s="5"/>
      <c r="B8" s="5"/>
      <c r="C8" s="5"/>
      <c r="D8" s="5"/>
    </row>
    <row r="9" spans="1:7" ht="12.75">
      <c r="A9" s="19" t="s">
        <v>296</v>
      </c>
      <c r="B9" s="19"/>
      <c r="C9" s="19"/>
      <c r="D9" s="19"/>
      <c r="E9" s="19"/>
      <c r="F9" s="19"/>
      <c r="G9" s="19"/>
    </row>
    <row r="10" ht="12.75">
      <c r="A10" s="6"/>
    </row>
    <row r="11" spans="1:7" ht="12.75">
      <c r="A11" s="7"/>
      <c r="B11" s="7"/>
      <c r="C11" s="7"/>
      <c r="D11" s="7"/>
      <c r="E11" s="7"/>
      <c r="G11" t="s">
        <v>297</v>
      </c>
    </row>
    <row r="12" spans="1:7" ht="21.75" customHeight="1">
      <c r="A12" s="8" t="s">
        <v>0</v>
      </c>
      <c r="B12" s="8" t="s">
        <v>1</v>
      </c>
      <c r="C12" s="8" t="s">
        <v>10</v>
      </c>
      <c r="D12" s="8" t="s">
        <v>290</v>
      </c>
      <c r="E12" s="8" t="s">
        <v>292</v>
      </c>
      <c r="F12" s="8" t="s">
        <v>293</v>
      </c>
      <c r="G12" s="10" t="s">
        <v>291</v>
      </c>
    </row>
    <row r="13" spans="1:7" ht="12.75" customHeight="1">
      <c r="A13" s="11" t="s">
        <v>2</v>
      </c>
      <c r="B13" s="11" t="s">
        <v>3</v>
      </c>
      <c r="C13" s="11" t="s">
        <v>4</v>
      </c>
      <c r="D13" s="11" t="s">
        <v>5</v>
      </c>
      <c r="E13" s="11" t="s">
        <v>288</v>
      </c>
      <c r="F13" s="11" t="s">
        <v>6</v>
      </c>
      <c r="G13" s="11" t="s">
        <v>7</v>
      </c>
    </row>
    <row r="14" spans="1:7" ht="12.75">
      <c r="A14" s="12" t="s">
        <v>11</v>
      </c>
      <c r="B14" s="13" t="s">
        <v>12</v>
      </c>
      <c r="C14" s="14" t="s">
        <v>13</v>
      </c>
      <c r="D14" s="18">
        <v>1445013587.56</v>
      </c>
      <c r="E14" s="18">
        <v>665439378.03</v>
      </c>
      <c r="F14" s="18">
        <f>D14-E14</f>
        <v>779574209.53</v>
      </c>
      <c r="G14" s="15">
        <f>E14/D14</f>
        <v>0.4605073500752598</v>
      </c>
    </row>
    <row r="15" spans="1:7" s="3" customFormat="1" ht="12.75">
      <c r="A15" s="12" t="s">
        <v>14</v>
      </c>
      <c r="B15" s="13" t="s">
        <v>12</v>
      </c>
      <c r="C15" s="14" t="s">
        <v>15</v>
      </c>
      <c r="D15" s="18">
        <v>52617648</v>
      </c>
      <c r="E15" s="18">
        <v>25529641.19</v>
      </c>
      <c r="F15" s="18">
        <f aca="true" t="shared" si="0" ref="F15:F78">D15-E15</f>
        <v>27088006.81</v>
      </c>
      <c r="G15" s="15">
        <f aca="true" t="shared" si="1" ref="G15:G65">E15/D15</f>
        <v>0.4851916070060753</v>
      </c>
    </row>
    <row r="16" spans="1:7" ht="45">
      <c r="A16" s="12" t="s">
        <v>16</v>
      </c>
      <c r="B16" s="13" t="s">
        <v>12</v>
      </c>
      <c r="C16" s="14" t="s">
        <v>17</v>
      </c>
      <c r="D16" s="18">
        <v>993425</v>
      </c>
      <c r="E16" s="18">
        <v>453294</v>
      </c>
      <c r="F16" s="18">
        <f t="shared" si="0"/>
        <v>540131</v>
      </c>
      <c r="G16" s="15">
        <f t="shared" si="1"/>
        <v>0.45629413393059365</v>
      </c>
    </row>
    <row r="17" spans="1:7" ht="78.75">
      <c r="A17" s="12" t="s">
        <v>18</v>
      </c>
      <c r="B17" s="13" t="s">
        <v>12</v>
      </c>
      <c r="C17" s="14" t="s">
        <v>19</v>
      </c>
      <c r="D17" s="18">
        <v>993425</v>
      </c>
      <c r="E17" s="18">
        <v>453294</v>
      </c>
      <c r="F17" s="18">
        <f t="shared" si="0"/>
        <v>540131</v>
      </c>
      <c r="G17" s="15">
        <f t="shared" si="1"/>
        <v>0.45629413393059365</v>
      </c>
    </row>
    <row r="18" spans="1:7" ht="33.75">
      <c r="A18" s="12" t="s">
        <v>20</v>
      </c>
      <c r="B18" s="13" t="s">
        <v>12</v>
      </c>
      <c r="C18" s="14" t="s">
        <v>21</v>
      </c>
      <c r="D18" s="18">
        <v>993425</v>
      </c>
      <c r="E18" s="18">
        <v>453294</v>
      </c>
      <c r="F18" s="18">
        <f t="shared" si="0"/>
        <v>540131</v>
      </c>
      <c r="G18" s="15">
        <f t="shared" si="1"/>
        <v>0.45629413393059365</v>
      </c>
    </row>
    <row r="19" spans="1:7" ht="22.5">
      <c r="A19" s="12" t="s">
        <v>22</v>
      </c>
      <c r="B19" s="13" t="s">
        <v>12</v>
      </c>
      <c r="C19" s="14" t="s">
        <v>23</v>
      </c>
      <c r="D19" s="18">
        <v>763000</v>
      </c>
      <c r="E19" s="18">
        <v>360419</v>
      </c>
      <c r="F19" s="18">
        <f t="shared" si="0"/>
        <v>402581</v>
      </c>
      <c r="G19" s="15">
        <f t="shared" si="1"/>
        <v>0.47237090432503276</v>
      </c>
    </row>
    <row r="20" spans="1:7" ht="67.5">
      <c r="A20" s="12" t="s">
        <v>24</v>
      </c>
      <c r="B20" s="13" t="s">
        <v>12</v>
      </c>
      <c r="C20" s="14" t="s">
        <v>25</v>
      </c>
      <c r="D20" s="18">
        <v>230425</v>
      </c>
      <c r="E20" s="18">
        <v>92875</v>
      </c>
      <c r="F20" s="18">
        <f t="shared" si="0"/>
        <v>137550</v>
      </c>
      <c r="G20" s="15">
        <f t="shared" si="1"/>
        <v>0.4030595638494087</v>
      </c>
    </row>
    <row r="21" spans="1:7" ht="56.25">
      <c r="A21" s="12" t="s">
        <v>26</v>
      </c>
      <c r="B21" s="13" t="s">
        <v>12</v>
      </c>
      <c r="C21" s="14" t="s">
        <v>27</v>
      </c>
      <c r="D21" s="18">
        <v>2536275</v>
      </c>
      <c r="E21" s="18">
        <v>1296269</v>
      </c>
      <c r="F21" s="18">
        <f t="shared" si="0"/>
        <v>1240006</v>
      </c>
      <c r="G21" s="15">
        <f t="shared" si="1"/>
        <v>0.5110916600132084</v>
      </c>
    </row>
    <row r="22" spans="1:7" ht="78.75">
      <c r="A22" s="12" t="s">
        <v>18</v>
      </c>
      <c r="B22" s="13" t="s">
        <v>12</v>
      </c>
      <c r="C22" s="14" t="s">
        <v>28</v>
      </c>
      <c r="D22" s="18">
        <v>2115775</v>
      </c>
      <c r="E22" s="18">
        <v>1061827</v>
      </c>
      <c r="F22" s="18">
        <f t="shared" si="0"/>
        <v>1053948</v>
      </c>
      <c r="G22" s="15">
        <f t="shared" si="1"/>
        <v>0.5018619654736444</v>
      </c>
    </row>
    <row r="23" spans="1:7" ht="33.75">
      <c r="A23" s="12" t="s">
        <v>20</v>
      </c>
      <c r="B23" s="13" t="s">
        <v>12</v>
      </c>
      <c r="C23" s="14" t="s">
        <v>29</v>
      </c>
      <c r="D23" s="18">
        <v>2115775</v>
      </c>
      <c r="E23" s="18">
        <v>1061827</v>
      </c>
      <c r="F23" s="18">
        <f t="shared" si="0"/>
        <v>1053948</v>
      </c>
      <c r="G23" s="15">
        <f t="shared" si="1"/>
        <v>0.5018619654736444</v>
      </c>
    </row>
    <row r="24" spans="1:7" ht="22.5">
      <c r="A24" s="12" t="s">
        <v>22</v>
      </c>
      <c r="B24" s="13" t="s">
        <v>12</v>
      </c>
      <c r="C24" s="14" t="s">
        <v>30</v>
      </c>
      <c r="D24" s="18">
        <v>1625020</v>
      </c>
      <c r="E24" s="18">
        <v>830141</v>
      </c>
      <c r="F24" s="18">
        <f t="shared" si="0"/>
        <v>794879</v>
      </c>
      <c r="G24" s="15">
        <f t="shared" si="1"/>
        <v>0.5108497126189216</v>
      </c>
    </row>
    <row r="25" spans="1:7" ht="67.5">
      <c r="A25" s="12" t="s">
        <v>24</v>
      </c>
      <c r="B25" s="13" t="s">
        <v>12</v>
      </c>
      <c r="C25" s="14" t="s">
        <v>31</v>
      </c>
      <c r="D25" s="18">
        <v>490755</v>
      </c>
      <c r="E25" s="18">
        <v>231686</v>
      </c>
      <c r="F25" s="18">
        <f t="shared" si="0"/>
        <v>259069</v>
      </c>
      <c r="G25" s="15">
        <f t="shared" si="1"/>
        <v>0.4721011502684639</v>
      </c>
    </row>
    <row r="26" spans="1:7" ht="33.75">
      <c r="A26" s="12" t="s">
        <v>32</v>
      </c>
      <c r="B26" s="13" t="s">
        <v>12</v>
      </c>
      <c r="C26" s="14" t="s">
        <v>33</v>
      </c>
      <c r="D26" s="18">
        <v>420500</v>
      </c>
      <c r="E26" s="18">
        <v>234442</v>
      </c>
      <c r="F26" s="18">
        <f t="shared" si="0"/>
        <v>186058</v>
      </c>
      <c r="G26" s="15">
        <f t="shared" si="1"/>
        <v>0.5575315101070154</v>
      </c>
    </row>
    <row r="27" spans="1:7" ht="33.75">
      <c r="A27" s="12" t="s">
        <v>34</v>
      </c>
      <c r="B27" s="13" t="s">
        <v>12</v>
      </c>
      <c r="C27" s="14" t="s">
        <v>35</v>
      </c>
      <c r="D27" s="18">
        <v>420500</v>
      </c>
      <c r="E27" s="18">
        <v>234442</v>
      </c>
      <c r="F27" s="18">
        <f t="shared" si="0"/>
        <v>186058</v>
      </c>
      <c r="G27" s="15">
        <f t="shared" si="1"/>
        <v>0.5575315101070154</v>
      </c>
    </row>
    <row r="28" spans="1:7" ht="33.75">
      <c r="A28" s="12" t="s">
        <v>36</v>
      </c>
      <c r="B28" s="13" t="s">
        <v>12</v>
      </c>
      <c r="C28" s="14" t="s">
        <v>37</v>
      </c>
      <c r="D28" s="18">
        <v>70000</v>
      </c>
      <c r="E28" s="18">
        <v>25904</v>
      </c>
      <c r="F28" s="18">
        <f t="shared" si="0"/>
        <v>44096</v>
      </c>
      <c r="G28" s="15">
        <f t="shared" si="1"/>
        <v>0.37005714285714286</v>
      </c>
    </row>
    <row r="29" spans="1:7" ht="22.5">
      <c r="A29" s="12" t="s">
        <v>38</v>
      </c>
      <c r="B29" s="13" t="s">
        <v>12</v>
      </c>
      <c r="C29" s="14" t="s">
        <v>39</v>
      </c>
      <c r="D29" s="18">
        <v>350500</v>
      </c>
      <c r="E29" s="18">
        <v>208538</v>
      </c>
      <c r="F29" s="18">
        <f t="shared" si="0"/>
        <v>141962</v>
      </c>
      <c r="G29" s="15">
        <f t="shared" si="1"/>
        <v>0.5949728958630528</v>
      </c>
    </row>
    <row r="30" spans="1:7" ht="67.5">
      <c r="A30" s="12" t="s">
        <v>40</v>
      </c>
      <c r="B30" s="13" t="s">
        <v>12</v>
      </c>
      <c r="C30" s="14" t="s">
        <v>41</v>
      </c>
      <c r="D30" s="18">
        <v>26292543</v>
      </c>
      <c r="E30" s="18">
        <v>15736606.62</v>
      </c>
      <c r="F30" s="18">
        <f t="shared" si="0"/>
        <v>10555936.38</v>
      </c>
      <c r="G30" s="15">
        <f t="shared" si="1"/>
        <v>0.5985197635694652</v>
      </c>
    </row>
    <row r="31" spans="1:7" ht="78.75">
      <c r="A31" s="12" t="s">
        <v>18</v>
      </c>
      <c r="B31" s="13" t="s">
        <v>12</v>
      </c>
      <c r="C31" s="14" t="s">
        <v>42</v>
      </c>
      <c r="D31" s="18">
        <v>22410700</v>
      </c>
      <c r="E31" s="18">
        <v>13329360.36</v>
      </c>
      <c r="F31" s="18">
        <f t="shared" si="0"/>
        <v>9081339.64</v>
      </c>
      <c r="G31" s="15">
        <f t="shared" si="1"/>
        <v>0.5947766183117885</v>
      </c>
    </row>
    <row r="32" spans="1:7" ht="33.75">
      <c r="A32" s="12" t="s">
        <v>20</v>
      </c>
      <c r="B32" s="13" t="s">
        <v>12</v>
      </c>
      <c r="C32" s="14" t="s">
        <v>43</v>
      </c>
      <c r="D32" s="18">
        <v>22410700</v>
      </c>
      <c r="E32" s="18">
        <v>13329360.36</v>
      </c>
      <c r="F32" s="18">
        <f t="shared" si="0"/>
        <v>9081339.64</v>
      </c>
      <c r="G32" s="15">
        <f t="shared" si="1"/>
        <v>0.5947766183117885</v>
      </c>
    </row>
    <row r="33" spans="1:7" ht="22.5">
      <c r="A33" s="12" t="s">
        <v>22</v>
      </c>
      <c r="B33" s="13" t="s">
        <v>12</v>
      </c>
      <c r="C33" s="14" t="s">
        <v>44</v>
      </c>
      <c r="D33" s="18">
        <v>17212520</v>
      </c>
      <c r="E33" s="18">
        <v>10367948</v>
      </c>
      <c r="F33" s="18">
        <f t="shared" si="0"/>
        <v>6844572</v>
      </c>
      <c r="G33" s="15">
        <f t="shared" si="1"/>
        <v>0.602349220218771</v>
      </c>
    </row>
    <row r="34" spans="1:7" ht="67.5">
      <c r="A34" s="12" t="s">
        <v>24</v>
      </c>
      <c r="B34" s="13" t="s">
        <v>12</v>
      </c>
      <c r="C34" s="14" t="s">
        <v>45</v>
      </c>
      <c r="D34" s="18">
        <v>5198180</v>
      </c>
      <c r="E34" s="18">
        <v>2961412.36</v>
      </c>
      <c r="F34" s="18">
        <f t="shared" si="0"/>
        <v>2236767.64</v>
      </c>
      <c r="G34" s="15">
        <f t="shared" si="1"/>
        <v>0.5697017725434671</v>
      </c>
    </row>
    <row r="35" spans="1:7" ht="33.75">
      <c r="A35" s="12" t="s">
        <v>32</v>
      </c>
      <c r="B35" s="13" t="s">
        <v>12</v>
      </c>
      <c r="C35" s="14" t="s">
        <v>46</v>
      </c>
      <c r="D35" s="18">
        <v>3761926</v>
      </c>
      <c r="E35" s="18">
        <v>2392202.26</v>
      </c>
      <c r="F35" s="18">
        <f t="shared" si="0"/>
        <v>1369723.7400000002</v>
      </c>
      <c r="G35" s="15">
        <f t="shared" si="1"/>
        <v>0.6358982765742867</v>
      </c>
    </row>
    <row r="36" spans="1:7" ht="33.75">
      <c r="A36" s="12" t="s">
        <v>34</v>
      </c>
      <c r="B36" s="13" t="s">
        <v>12</v>
      </c>
      <c r="C36" s="14" t="s">
        <v>47</v>
      </c>
      <c r="D36" s="18">
        <v>3761926</v>
      </c>
      <c r="E36" s="18">
        <v>2392202.26</v>
      </c>
      <c r="F36" s="18">
        <f t="shared" si="0"/>
        <v>1369723.7400000002</v>
      </c>
      <c r="G36" s="15">
        <f t="shared" si="1"/>
        <v>0.6358982765742867</v>
      </c>
    </row>
    <row r="37" spans="1:7" ht="33.75">
      <c r="A37" s="12" t="s">
        <v>36</v>
      </c>
      <c r="B37" s="13" t="s">
        <v>12</v>
      </c>
      <c r="C37" s="14" t="s">
        <v>48</v>
      </c>
      <c r="D37" s="18">
        <v>1469000</v>
      </c>
      <c r="E37" s="18">
        <v>1070376.52</v>
      </c>
      <c r="F37" s="18">
        <f t="shared" si="0"/>
        <v>398623.48</v>
      </c>
      <c r="G37" s="15">
        <f t="shared" si="1"/>
        <v>0.7286429680054459</v>
      </c>
    </row>
    <row r="38" spans="1:7" ht="22.5">
      <c r="A38" s="12" t="s">
        <v>38</v>
      </c>
      <c r="B38" s="13" t="s">
        <v>12</v>
      </c>
      <c r="C38" s="14" t="s">
        <v>49</v>
      </c>
      <c r="D38" s="18">
        <v>2292926</v>
      </c>
      <c r="E38" s="18">
        <v>1321825.74</v>
      </c>
      <c r="F38" s="18">
        <f t="shared" si="0"/>
        <v>971100.26</v>
      </c>
      <c r="G38" s="15">
        <f t="shared" si="1"/>
        <v>0.5764798951209067</v>
      </c>
    </row>
    <row r="39" spans="1:7" ht="12.75">
      <c r="A39" s="12" t="s">
        <v>50</v>
      </c>
      <c r="B39" s="13" t="s">
        <v>12</v>
      </c>
      <c r="C39" s="14" t="s">
        <v>51</v>
      </c>
      <c r="D39" s="18">
        <v>119917</v>
      </c>
      <c r="E39" s="18">
        <v>15044</v>
      </c>
      <c r="F39" s="18">
        <f t="shared" si="0"/>
        <v>104873</v>
      </c>
      <c r="G39" s="15">
        <f t="shared" si="1"/>
        <v>0.12545343862838462</v>
      </c>
    </row>
    <row r="40" spans="1:7" ht="22.5">
      <c r="A40" s="12" t="s">
        <v>52</v>
      </c>
      <c r="B40" s="13" t="s">
        <v>12</v>
      </c>
      <c r="C40" s="14" t="s">
        <v>53</v>
      </c>
      <c r="D40" s="18">
        <v>119917</v>
      </c>
      <c r="E40" s="18">
        <v>15044</v>
      </c>
      <c r="F40" s="18">
        <f t="shared" si="0"/>
        <v>104873</v>
      </c>
      <c r="G40" s="15">
        <f t="shared" si="1"/>
        <v>0.12545343862838462</v>
      </c>
    </row>
    <row r="41" spans="1:7" ht="22.5">
      <c r="A41" s="12" t="s">
        <v>54</v>
      </c>
      <c r="B41" s="13" t="s">
        <v>12</v>
      </c>
      <c r="C41" s="14" t="s">
        <v>55</v>
      </c>
      <c r="D41" s="18">
        <v>52117</v>
      </c>
      <c r="E41" s="18">
        <v>15044</v>
      </c>
      <c r="F41" s="18">
        <f t="shared" si="0"/>
        <v>37073</v>
      </c>
      <c r="G41" s="15">
        <f t="shared" si="1"/>
        <v>0.2886582113321949</v>
      </c>
    </row>
    <row r="42" spans="1:7" ht="12.75">
      <c r="A42" s="12" t="s">
        <v>56</v>
      </c>
      <c r="B42" s="13" t="s">
        <v>12</v>
      </c>
      <c r="C42" s="14" t="s">
        <v>57</v>
      </c>
      <c r="D42" s="18">
        <v>67800</v>
      </c>
      <c r="E42" s="18">
        <v>0</v>
      </c>
      <c r="F42" s="18">
        <f t="shared" si="0"/>
        <v>67800</v>
      </c>
      <c r="G42" s="15">
        <f t="shared" si="1"/>
        <v>0</v>
      </c>
    </row>
    <row r="43" spans="1:7" ht="12.75">
      <c r="A43" s="12" t="s">
        <v>58</v>
      </c>
      <c r="B43" s="13" t="s">
        <v>12</v>
      </c>
      <c r="C43" s="14" t="s">
        <v>59</v>
      </c>
      <c r="D43" s="18">
        <v>0</v>
      </c>
      <c r="E43" s="18">
        <v>0</v>
      </c>
      <c r="F43" s="18">
        <f t="shared" si="0"/>
        <v>0</v>
      </c>
      <c r="G43" s="15">
        <v>0</v>
      </c>
    </row>
    <row r="44" spans="1:7" ht="56.25">
      <c r="A44" s="12" t="s">
        <v>60</v>
      </c>
      <c r="B44" s="13" t="s">
        <v>12</v>
      </c>
      <c r="C44" s="14" t="s">
        <v>61</v>
      </c>
      <c r="D44" s="18">
        <v>20636913</v>
      </c>
      <c r="E44" s="18">
        <v>8043471.57</v>
      </c>
      <c r="F44" s="18">
        <f t="shared" si="0"/>
        <v>12593441.43</v>
      </c>
      <c r="G44" s="15">
        <f t="shared" si="1"/>
        <v>0.389761374193902</v>
      </c>
    </row>
    <row r="45" spans="1:7" ht="78.75">
      <c r="A45" s="12" t="s">
        <v>18</v>
      </c>
      <c r="B45" s="13" t="s">
        <v>12</v>
      </c>
      <c r="C45" s="14" t="s">
        <v>62</v>
      </c>
      <c r="D45" s="18">
        <v>11626245</v>
      </c>
      <c r="E45" s="18">
        <v>6536496.77</v>
      </c>
      <c r="F45" s="18">
        <f t="shared" si="0"/>
        <v>5089748.23</v>
      </c>
      <c r="G45" s="15">
        <f t="shared" si="1"/>
        <v>0.5622190801931319</v>
      </c>
    </row>
    <row r="46" spans="1:7" ht="33.75">
      <c r="A46" s="12" t="s">
        <v>20</v>
      </c>
      <c r="B46" s="13" t="s">
        <v>12</v>
      </c>
      <c r="C46" s="14" t="s">
        <v>63</v>
      </c>
      <c r="D46" s="18">
        <v>11626245</v>
      </c>
      <c r="E46" s="18">
        <v>6536496.77</v>
      </c>
      <c r="F46" s="18">
        <f t="shared" si="0"/>
        <v>5089748.23</v>
      </c>
      <c r="G46" s="15">
        <f t="shared" si="1"/>
        <v>0.5622190801931319</v>
      </c>
    </row>
    <row r="47" spans="1:7" ht="22.5">
      <c r="A47" s="12" t="s">
        <v>22</v>
      </c>
      <c r="B47" s="13" t="s">
        <v>12</v>
      </c>
      <c r="C47" s="14" t="s">
        <v>64</v>
      </c>
      <c r="D47" s="18">
        <v>8929528</v>
      </c>
      <c r="E47" s="18">
        <v>5257823</v>
      </c>
      <c r="F47" s="18">
        <f t="shared" si="0"/>
        <v>3671705</v>
      </c>
      <c r="G47" s="15">
        <f t="shared" si="1"/>
        <v>0.5888130929204769</v>
      </c>
    </row>
    <row r="48" spans="1:7" ht="67.5">
      <c r="A48" s="12" t="s">
        <v>24</v>
      </c>
      <c r="B48" s="13" t="s">
        <v>12</v>
      </c>
      <c r="C48" s="14" t="s">
        <v>65</v>
      </c>
      <c r="D48" s="18">
        <v>2696717</v>
      </c>
      <c r="E48" s="18">
        <v>1278673.77</v>
      </c>
      <c r="F48" s="18">
        <f t="shared" si="0"/>
        <v>1418043.23</v>
      </c>
      <c r="G48" s="15">
        <f t="shared" si="1"/>
        <v>0.47415942051019816</v>
      </c>
    </row>
    <row r="49" spans="1:7" ht="33.75">
      <c r="A49" s="12" t="s">
        <v>32</v>
      </c>
      <c r="B49" s="13" t="s">
        <v>12</v>
      </c>
      <c r="C49" s="14" t="s">
        <v>66</v>
      </c>
      <c r="D49" s="18">
        <v>8699602</v>
      </c>
      <c r="E49" s="18">
        <v>1506974.8</v>
      </c>
      <c r="F49" s="18">
        <f t="shared" si="0"/>
        <v>7192627.2</v>
      </c>
      <c r="G49" s="15">
        <f t="shared" si="1"/>
        <v>0.17322341872651187</v>
      </c>
    </row>
    <row r="50" spans="1:7" ht="33.75">
      <c r="A50" s="12" t="s">
        <v>34</v>
      </c>
      <c r="B50" s="13" t="s">
        <v>12</v>
      </c>
      <c r="C50" s="14" t="s">
        <v>67</v>
      </c>
      <c r="D50" s="18">
        <v>8699602</v>
      </c>
      <c r="E50" s="18">
        <v>1506974.8</v>
      </c>
      <c r="F50" s="18">
        <f t="shared" si="0"/>
        <v>7192627.2</v>
      </c>
      <c r="G50" s="15">
        <f t="shared" si="1"/>
        <v>0.17322341872651187</v>
      </c>
    </row>
    <row r="51" spans="1:7" ht="33.75">
      <c r="A51" s="12" t="s">
        <v>36</v>
      </c>
      <c r="B51" s="13" t="s">
        <v>12</v>
      </c>
      <c r="C51" s="14" t="s">
        <v>68</v>
      </c>
      <c r="D51" s="18">
        <v>173388</v>
      </c>
      <c r="E51" s="18">
        <v>1950.6</v>
      </c>
      <c r="F51" s="18">
        <f t="shared" si="0"/>
        <v>171437.4</v>
      </c>
      <c r="G51" s="15">
        <f t="shared" si="1"/>
        <v>0.011249913488822755</v>
      </c>
    </row>
    <row r="52" spans="1:7" ht="22.5">
      <c r="A52" s="12" t="s">
        <v>38</v>
      </c>
      <c r="B52" s="13" t="s">
        <v>12</v>
      </c>
      <c r="C52" s="14" t="s">
        <v>69</v>
      </c>
      <c r="D52" s="18">
        <v>8526214</v>
      </c>
      <c r="E52" s="18">
        <v>1505024.2</v>
      </c>
      <c r="F52" s="18">
        <f t="shared" si="0"/>
        <v>7021189.8</v>
      </c>
      <c r="G52" s="15">
        <f t="shared" si="1"/>
        <v>0.17651729126198334</v>
      </c>
    </row>
    <row r="53" spans="1:7" ht="12.75">
      <c r="A53" s="12" t="s">
        <v>50</v>
      </c>
      <c r="B53" s="13" t="s">
        <v>12</v>
      </c>
      <c r="C53" s="14" t="s">
        <v>70</v>
      </c>
      <c r="D53" s="18">
        <v>311066</v>
      </c>
      <c r="E53" s="18">
        <v>0</v>
      </c>
      <c r="F53" s="18">
        <f t="shared" si="0"/>
        <v>311066</v>
      </c>
      <c r="G53" s="15">
        <f t="shared" si="1"/>
        <v>0</v>
      </c>
    </row>
    <row r="54" spans="1:7" ht="22.5">
      <c r="A54" s="12" t="s">
        <v>52</v>
      </c>
      <c r="B54" s="13" t="s">
        <v>12</v>
      </c>
      <c r="C54" s="14" t="s">
        <v>71</v>
      </c>
      <c r="D54" s="18">
        <v>311066</v>
      </c>
      <c r="E54" s="18">
        <v>0</v>
      </c>
      <c r="F54" s="18">
        <f t="shared" si="0"/>
        <v>311066</v>
      </c>
      <c r="G54" s="15">
        <f t="shared" si="1"/>
        <v>0</v>
      </c>
    </row>
    <row r="55" spans="1:7" ht="22.5">
      <c r="A55" s="12" t="s">
        <v>54</v>
      </c>
      <c r="B55" s="13" t="s">
        <v>12</v>
      </c>
      <c r="C55" s="14" t="s">
        <v>72</v>
      </c>
      <c r="D55" s="18">
        <v>299966</v>
      </c>
      <c r="E55" s="18">
        <v>0</v>
      </c>
      <c r="F55" s="18">
        <f t="shared" si="0"/>
        <v>299966</v>
      </c>
      <c r="G55" s="15">
        <f t="shared" si="1"/>
        <v>0</v>
      </c>
    </row>
    <row r="56" spans="1:7" ht="12.75">
      <c r="A56" s="12" t="s">
        <v>56</v>
      </c>
      <c r="B56" s="13" t="s">
        <v>12</v>
      </c>
      <c r="C56" s="14" t="s">
        <v>73</v>
      </c>
      <c r="D56" s="18">
        <v>11100</v>
      </c>
      <c r="E56" s="18">
        <v>0</v>
      </c>
      <c r="F56" s="18">
        <f t="shared" si="0"/>
        <v>11100</v>
      </c>
      <c r="G56" s="15">
        <f t="shared" si="1"/>
        <v>0</v>
      </c>
    </row>
    <row r="57" spans="1:7" ht="12.75">
      <c r="A57" s="12" t="s">
        <v>74</v>
      </c>
      <c r="B57" s="13" t="s">
        <v>12</v>
      </c>
      <c r="C57" s="14" t="s">
        <v>75</v>
      </c>
      <c r="D57" s="18">
        <v>940000</v>
      </c>
      <c r="E57" s="18">
        <v>0</v>
      </c>
      <c r="F57" s="18">
        <f t="shared" si="0"/>
        <v>940000</v>
      </c>
      <c r="G57" s="15">
        <f t="shared" si="1"/>
        <v>0</v>
      </c>
    </row>
    <row r="58" spans="1:7" ht="12.75">
      <c r="A58" s="12" t="s">
        <v>50</v>
      </c>
      <c r="B58" s="13" t="s">
        <v>12</v>
      </c>
      <c r="C58" s="14" t="s">
        <v>76</v>
      </c>
      <c r="D58" s="18">
        <v>940000</v>
      </c>
      <c r="E58" s="18">
        <v>0</v>
      </c>
      <c r="F58" s="18">
        <f t="shared" si="0"/>
        <v>940000</v>
      </c>
      <c r="G58" s="15">
        <f t="shared" si="1"/>
        <v>0</v>
      </c>
    </row>
    <row r="59" spans="1:7" ht="12.75">
      <c r="A59" s="12" t="s">
        <v>77</v>
      </c>
      <c r="B59" s="13" t="s">
        <v>12</v>
      </c>
      <c r="C59" s="14" t="s">
        <v>78</v>
      </c>
      <c r="D59" s="18">
        <v>940000</v>
      </c>
      <c r="E59" s="18">
        <v>0</v>
      </c>
      <c r="F59" s="18">
        <f t="shared" si="0"/>
        <v>940000</v>
      </c>
      <c r="G59" s="15">
        <f t="shared" si="1"/>
        <v>0</v>
      </c>
    </row>
    <row r="60" spans="1:7" ht="22.5">
      <c r="A60" s="12" t="s">
        <v>79</v>
      </c>
      <c r="B60" s="13" t="s">
        <v>12</v>
      </c>
      <c r="C60" s="14" t="s">
        <v>80</v>
      </c>
      <c r="D60" s="18">
        <v>1218492</v>
      </c>
      <c r="E60" s="18">
        <v>0</v>
      </c>
      <c r="F60" s="18">
        <f t="shared" si="0"/>
        <v>1218492</v>
      </c>
      <c r="G60" s="15">
        <f t="shared" si="1"/>
        <v>0</v>
      </c>
    </row>
    <row r="61" spans="1:7" ht="33.75">
      <c r="A61" s="12" t="s">
        <v>32</v>
      </c>
      <c r="B61" s="13" t="s">
        <v>12</v>
      </c>
      <c r="C61" s="14" t="s">
        <v>81</v>
      </c>
      <c r="D61" s="18">
        <v>1218492</v>
      </c>
      <c r="E61" s="18">
        <v>0</v>
      </c>
      <c r="F61" s="18">
        <f t="shared" si="0"/>
        <v>1218492</v>
      </c>
      <c r="G61" s="15">
        <f t="shared" si="1"/>
        <v>0</v>
      </c>
    </row>
    <row r="62" spans="1:7" ht="33.75">
      <c r="A62" s="12" t="s">
        <v>34</v>
      </c>
      <c r="B62" s="13" t="s">
        <v>12</v>
      </c>
      <c r="C62" s="14" t="s">
        <v>82</v>
      </c>
      <c r="D62" s="18">
        <v>1218492</v>
      </c>
      <c r="E62" s="18">
        <v>0</v>
      </c>
      <c r="F62" s="18">
        <f t="shared" si="0"/>
        <v>1218492</v>
      </c>
      <c r="G62" s="15">
        <f t="shared" si="1"/>
        <v>0</v>
      </c>
    </row>
    <row r="63" spans="1:7" ht="33.75">
      <c r="A63" s="12" t="s">
        <v>36</v>
      </c>
      <c r="B63" s="13" t="s">
        <v>12</v>
      </c>
      <c r="C63" s="14" t="s">
        <v>83</v>
      </c>
      <c r="D63" s="18">
        <v>1218492</v>
      </c>
      <c r="E63" s="18">
        <v>0</v>
      </c>
      <c r="F63" s="18">
        <f t="shared" si="0"/>
        <v>1218492</v>
      </c>
      <c r="G63" s="15">
        <f t="shared" si="1"/>
        <v>0</v>
      </c>
    </row>
    <row r="64" spans="1:7" ht="12.75">
      <c r="A64" s="12" t="s">
        <v>84</v>
      </c>
      <c r="B64" s="13" t="s">
        <v>12</v>
      </c>
      <c r="C64" s="14" t="s">
        <v>85</v>
      </c>
      <c r="D64" s="18">
        <v>2437045</v>
      </c>
      <c r="E64" s="18">
        <v>1218522.5</v>
      </c>
      <c r="F64" s="18">
        <f t="shared" si="0"/>
        <v>1218522.5</v>
      </c>
      <c r="G64" s="15">
        <f t="shared" si="1"/>
        <v>0.5</v>
      </c>
    </row>
    <row r="65" spans="1:7" ht="22.5">
      <c r="A65" s="12" t="s">
        <v>86</v>
      </c>
      <c r="B65" s="13" t="s">
        <v>12</v>
      </c>
      <c r="C65" s="14" t="s">
        <v>87</v>
      </c>
      <c r="D65" s="18">
        <v>2437045</v>
      </c>
      <c r="E65" s="18">
        <v>1218522.5</v>
      </c>
      <c r="F65" s="18">
        <f t="shared" si="0"/>
        <v>1218522.5</v>
      </c>
      <c r="G65" s="15">
        <f t="shared" si="1"/>
        <v>0.5</v>
      </c>
    </row>
    <row r="66" spans="1:7" ht="78.75">
      <c r="A66" s="12" t="s">
        <v>18</v>
      </c>
      <c r="B66" s="13" t="s">
        <v>12</v>
      </c>
      <c r="C66" s="14" t="s">
        <v>88</v>
      </c>
      <c r="D66" s="18">
        <v>0</v>
      </c>
      <c r="E66" s="18">
        <v>0</v>
      </c>
      <c r="F66" s="18">
        <f t="shared" si="0"/>
        <v>0</v>
      </c>
      <c r="G66" s="15">
        <v>0</v>
      </c>
    </row>
    <row r="67" spans="1:7" ht="33.75">
      <c r="A67" s="12" t="s">
        <v>20</v>
      </c>
      <c r="B67" s="13" t="s">
        <v>12</v>
      </c>
      <c r="C67" s="14" t="s">
        <v>89</v>
      </c>
      <c r="D67" s="18">
        <v>0</v>
      </c>
      <c r="E67" s="18">
        <v>0</v>
      </c>
      <c r="F67" s="18">
        <f t="shared" si="0"/>
        <v>0</v>
      </c>
      <c r="G67" s="15">
        <v>0</v>
      </c>
    </row>
    <row r="68" spans="1:7" ht="22.5">
      <c r="A68" s="12" t="s">
        <v>22</v>
      </c>
      <c r="B68" s="13" t="s">
        <v>12</v>
      </c>
      <c r="C68" s="14" t="s">
        <v>90</v>
      </c>
      <c r="D68" s="18">
        <v>0</v>
      </c>
      <c r="E68" s="18">
        <v>0</v>
      </c>
      <c r="F68" s="18">
        <f t="shared" si="0"/>
        <v>0</v>
      </c>
      <c r="G68" s="15">
        <v>0</v>
      </c>
    </row>
    <row r="69" spans="1:7" ht="67.5">
      <c r="A69" s="12" t="s">
        <v>24</v>
      </c>
      <c r="B69" s="13" t="s">
        <v>12</v>
      </c>
      <c r="C69" s="14" t="s">
        <v>91</v>
      </c>
      <c r="D69" s="18">
        <v>0</v>
      </c>
      <c r="E69" s="18">
        <v>0</v>
      </c>
      <c r="F69" s="18">
        <f t="shared" si="0"/>
        <v>0</v>
      </c>
      <c r="G69" s="15">
        <v>0</v>
      </c>
    </row>
    <row r="70" spans="1:7" ht="33.75">
      <c r="A70" s="12" t="s">
        <v>32</v>
      </c>
      <c r="B70" s="13" t="s">
        <v>12</v>
      </c>
      <c r="C70" s="14" t="s">
        <v>92</v>
      </c>
      <c r="D70" s="18">
        <v>0</v>
      </c>
      <c r="E70" s="18">
        <v>0</v>
      </c>
      <c r="F70" s="18">
        <f t="shared" si="0"/>
        <v>0</v>
      </c>
      <c r="G70" s="15">
        <v>0</v>
      </c>
    </row>
    <row r="71" spans="1:7" ht="33.75">
      <c r="A71" s="12" t="s">
        <v>34</v>
      </c>
      <c r="B71" s="13" t="s">
        <v>12</v>
      </c>
      <c r="C71" s="14" t="s">
        <v>93</v>
      </c>
      <c r="D71" s="18">
        <v>0</v>
      </c>
      <c r="E71" s="18">
        <v>0</v>
      </c>
      <c r="F71" s="18">
        <f t="shared" si="0"/>
        <v>0</v>
      </c>
      <c r="G71" s="15">
        <v>0</v>
      </c>
    </row>
    <row r="72" spans="1:7" ht="33.75">
      <c r="A72" s="12" t="s">
        <v>36</v>
      </c>
      <c r="B72" s="13" t="s">
        <v>12</v>
      </c>
      <c r="C72" s="14" t="s">
        <v>94</v>
      </c>
      <c r="D72" s="18">
        <v>0</v>
      </c>
      <c r="E72" s="18">
        <v>0</v>
      </c>
      <c r="F72" s="18">
        <f t="shared" si="0"/>
        <v>0</v>
      </c>
      <c r="G72" s="15">
        <v>0</v>
      </c>
    </row>
    <row r="73" spans="1:7" ht="22.5">
      <c r="A73" s="12" t="s">
        <v>38</v>
      </c>
      <c r="B73" s="13" t="s">
        <v>12</v>
      </c>
      <c r="C73" s="14" t="s">
        <v>95</v>
      </c>
      <c r="D73" s="18">
        <v>0</v>
      </c>
      <c r="E73" s="18">
        <v>0</v>
      </c>
      <c r="F73" s="18">
        <f t="shared" si="0"/>
        <v>0</v>
      </c>
      <c r="G73" s="15">
        <v>0</v>
      </c>
    </row>
    <row r="74" spans="1:7" ht="12.75">
      <c r="A74" s="12" t="s">
        <v>96</v>
      </c>
      <c r="B74" s="13" t="s">
        <v>12</v>
      </c>
      <c r="C74" s="14" t="s">
        <v>97</v>
      </c>
      <c r="D74" s="18">
        <v>2437045</v>
      </c>
      <c r="E74" s="18">
        <v>1218522.5</v>
      </c>
      <c r="F74" s="18">
        <f t="shared" si="0"/>
        <v>1218522.5</v>
      </c>
      <c r="G74" s="15">
        <v>0</v>
      </c>
    </row>
    <row r="75" spans="1:7" ht="12.75">
      <c r="A75" s="12" t="s">
        <v>98</v>
      </c>
      <c r="B75" s="13" t="s">
        <v>12</v>
      </c>
      <c r="C75" s="14" t="s">
        <v>99</v>
      </c>
      <c r="D75" s="18">
        <v>2437045</v>
      </c>
      <c r="E75" s="18">
        <v>1218522.5</v>
      </c>
      <c r="F75" s="18">
        <f t="shared" si="0"/>
        <v>1218522.5</v>
      </c>
      <c r="G75" s="15">
        <v>0</v>
      </c>
    </row>
    <row r="76" spans="1:7" ht="33.75">
      <c r="A76" s="12" t="s">
        <v>100</v>
      </c>
      <c r="B76" s="13" t="s">
        <v>12</v>
      </c>
      <c r="C76" s="14" t="s">
        <v>101</v>
      </c>
      <c r="D76" s="18">
        <v>7338516</v>
      </c>
      <c r="E76" s="18">
        <v>1303263</v>
      </c>
      <c r="F76" s="18">
        <f t="shared" si="0"/>
        <v>6035253</v>
      </c>
      <c r="G76" s="15">
        <v>0</v>
      </c>
    </row>
    <row r="77" spans="1:7" ht="45">
      <c r="A77" s="12" t="s">
        <v>102</v>
      </c>
      <c r="B77" s="13" t="s">
        <v>12</v>
      </c>
      <c r="C77" s="14" t="s">
        <v>103</v>
      </c>
      <c r="D77" s="18">
        <v>7338516</v>
      </c>
      <c r="E77" s="18">
        <v>1303263</v>
      </c>
      <c r="F77" s="18">
        <f t="shared" si="0"/>
        <v>6035253</v>
      </c>
      <c r="G77" s="15">
        <v>0</v>
      </c>
    </row>
    <row r="78" spans="1:7" ht="78.75">
      <c r="A78" s="12" t="s">
        <v>18</v>
      </c>
      <c r="B78" s="13" t="s">
        <v>12</v>
      </c>
      <c r="C78" s="14" t="s">
        <v>104</v>
      </c>
      <c r="D78" s="18">
        <v>2850216</v>
      </c>
      <c r="E78" s="18">
        <v>1303263</v>
      </c>
      <c r="F78" s="18">
        <f t="shared" si="0"/>
        <v>1546953</v>
      </c>
      <c r="G78" s="15">
        <v>0</v>
      </c>
    </row>
    <row r="79" spans="1:7" ht="22.5">
      <c r="A79" s="12" t="s">
        <v>105</v>
      </c>
      <c r="B79" s="13" t="s">
        <v>12</v>
      </c>
      <c r="C79" s="14" t="s">
        <v>106</v>
      </c>
      <c r="D79" s="18">
        <v>2850216</v>
      </c>
      <c r="E79" s="18">
        <v>1303263</v>
      </c>
      <c r="F79" s="18">
        <f aca="true" t="shared" si="2" ref="F79:F142">D79-E79</f>
        <v>1546953</v>
      </c>
      <c r="G79" s="15">
        <v>0</v>
      </c>
    </row>
    <row r="80" spans="1:7" ht="12.75">
      <c r="A80" s="12" t="s">
        <v>107</v>
      </c>
      <c r="B80" s="13" t="s">
        <v>12</v>
      </c>
      <c r="C80" s="14" t="s">
        <v>108</v>
      </c>
      <c r="D80" s="18">
        <v>2189106</v>
      </c>
      <c r="E80" s="18">
        <v>970887</v>
      </c>
      <c r="F80" s="18">
        <f t="shared" si="2"/>
        <v>1218219</v>
      </c>
      <c r="G80" s="15">
        <v>0</v>
      </c>
    </row>
    <row r="81" spans="1:7" ht="56.25">
      <c r="A81" s="12" t="s">
        <v>109</v>
      </c>
      <c r="B81" s="13" t="s">
        <v>12</v>
      </c>
      <c r="C81" s="14" t="s">
        <v>110</v>
      </c>
      <c r="D81" s="18">
        <v>661110</v>
      </c>
      <c r="E81" s="18">
        <v>332376</v>
      </c>
      <c r="F81" s="18">
        <f t="shared" si="2"/>
        <v>328734</v>
      </c>
      <c r="G81" s="15">
        <v>0</v>
      </c>
    </row>
    <row r="82" spans="1:7" ht="33.75">
      <c r="A82" s="12" t="s">
        <v>32</v>
      </c>
      <c r="B82" s="13" t="s">
        <v>12</v>
      </c>
      <c r="C82" s="14" t="s">
        <v>111</v>
      </c>
      <c r="D82" s="18">
        <v>40000</v>
      </c>
      <c r="E82" s="18">
        <v>0</v>
      </c>
      <c r="F82" s="18">
        <f t="shared" si="2"/>
        <v>40000</v>
      </c>
      <c r="G82" s="15">
        <v>0</v>
      </c>
    </row>
    <row r="83" spans="1:7" ht="33.75">
      <c r="A83" s="12" t="s">
        <v>34</v>
      </c>
      <c r="B83" s="13" t="s">
        <v>12</v>
      </c>
      <c r="C83" s="14" t="s">
        <v>112</v>
      </c>
      <c r="D83" s="18">
        <v>40000</v>
      </c>
      <c r="E83" s="18">
        <v>0</v>
      </c>
      <c r="F83" s="18">
        <f t="shared" si="2"/>
        <v>40000</v>
      </c>
      <c r="G83" s="15">
        <v>0</v>
      </c>
    </row>
    <row r="84" spans="1:7" ht="22.5">
      <c r="A84" s="12" t="s">
        <v>38</v>
      </c>
      <c r="B84" s="13" t="s">
        <v>12</v>
      </c>
      <c r="C84" s="14" t="s">
        <v>113</v>
      </c>
      <c r="D84" s="18">
        <v>40000</v>
      </c>
      <c r="E84" s="18">
        <v>0</v>
      </c>
      <c r="F84" s="18">
        <f t="shared" si="2"/>
        <v>40000</v>
      </c>
      <c r="G84" s="15">
        <v>0</v>
      </c>
    </row>
    <row r="85" spans="1:7" ht="12.75">
      <c r="A85" s="12" t="s">
        <v>50</v>
      </c>
      <c r="B85" s="13" t="s">
        <v>12</v>
      </c>
      <c r="C85" s="14" t="s">
        <v>114</v>
      </c>
      <c r="D85" s="18">
        <v>4448300</v>
      </c>
      <c r="E85" s="18">
        <v>0</v>
      </c>
      <c r="F85" s="18">
        <f t="shared" si="2"/>
        <v>4448300</v>
      </c>
      <c r="G85" s="15">
        <v>0</v>
      </c>
    </row>
    <row r="86" spans="1:7" ht="12.75">
      <c r="A86" s="12" t="s">
        <v>77</v>
      </c>
      <c r="B86" s="13" t="s">
        <v>12</v>
      </c>
      <c r="C86" s="14" t="s">
        <v>115</v>
      </c>
      <c r="D86" s="18">
        <v>4448300</v>
      </c>
      <c r="E86" s="18">
        <v>0</v>
      </c>
      <c r="F86" s="18">
        <f t="shared" si="2"/>
        <v>4448300</v>
      </c>
      <c r="G86" s="15">
        <v>0</v>
      </c>
    </row>
    <row r="87" spans="1:7" ht="12.75">
      <c r="A87" s="12" t="s">
        <v>116</v>
      </c>
      <c r="B87" s="13" t="s">
        <v>12</v>
      </c>
      <c r="C87" s="14" t="s">
        <v>117</v>
      </c>
      <c r="D87" s="18">
        <v>0</v>
      </c>
      <c r="E87" s="18">
        <v>0</v>
      </c>
      <c r="F87" s="18">
        <f t="shared" si="2"/>
        <v>0</v>
      </c>
      <c r="G87" s="15">
        <v>0</v>
      </c>
    </row>
    <row r="88" spans="1:7" ht="12.75">
      <c r="A88" s="12" t="s">
        <v>50</v>
      </c>
      <c r="B88" s="13" t="s">
        <v>12</v>
      </c>
      <c r="C88" s="14" t="s">
        <v>118</v>
      </c>
      <c r="D88" s="18">
        <v>0</v>
      </c>
      <c r="E88" s="18">
        <v>0</v>
      </c>
      <c r="F88" s="18">
        <f t="shared" si="2"/>
        <v>0</v>
      </c>
      <c r="G88" s="15">
        <v>0</v>
      </c>
    </row>
    <row r="89" spans="1:7" ht="12.75">
      <c r="A89" s="12" t="s">
        <v>77</v>
      </c>
      <c r="B89" s="13" t="s">
        <v>12</v>
      </c>
      <c r="C89" s="14" t="s">
        <v>119</v>
      </c>
      <c r="D89" s="18">
        <v>0</v>
      </c>
      <c r="E89" s="18">
        <v>0</v>
      </c>
      <c r="F89" s="18">
        <f t="shared" si="2"/>
        <v>0</v>
      </c>
      <c r="G89" s="15">
        <v>0</v>
      </c>
    </row>
    <row r="90" spans="1:7" ht="12.75">
      <c r="A90" s="12" t="s">
        <v>120</v>
      </c>
      <c r="B90" s="13" t="s">
        <v>12</v>
      </c>
      <c r="C90" s="14" t="s">
        <v>121</v>
      </c>
      <c r="D90" s="18">
        <v>19973132.68</v>
      </c>
      <c r="E90" s="18">
        <v>1200000</v>
      </c>
      <c r="F90" s="18">
        <f t="shared" si="2"/>
        <v>18773132.68</v>
      </c>
      <c r="G90" s="15">
        <v>0</v>
      </c>
    </row>
    <row r="91" spans="1:7" ht="22.5">
      <c r="A91" s="12" t="s">
        <v>122</v>
      </c>
      <c r="B91" s="13" t="s">
        <v>12</v>
      </c>
      <c r="C91" s="14" t="s">
        <v>123</v>
      </c>
      <c r="D91" s="18">
        <v>15721332.68</v>
      </c>
      <c r="E91" s="18">
        <v>0</v>
      </c>
      <c r="F91" s="18">
        <f t="shared" si="2"/>
        <v>15721332.68</v>
      </c>
      <c r="G91" s="15">
        <v>0</v>
      </c>
    </row>
    <row r="92" spans="1:7" ht="33.75">
      <c r="A92" s="12" t="s">
        <v>32</v>
      </c>
      <c r="B92" s="13" t="s">
        <v>12</v>
      </c>
      <c r="C92" s="14" t="s">
        <v>124</v>
      </c>
      <c r="D92" s="18">
        <v>15721332.68</v>
      </c>
      <c r="E92" s="18">
        <v>0</v>
      </c>
      <c r="F92" s="18">
        <f t="shared" si="2"/>
        <v>15721332.68</v>
      </c>
      <c r="G92" s="15">
        <v>0</v>
      </c>
    </row>
    <row r="93" spans="1:7" ht="33.75">
      <c r="A93" s="12" t="s">
        <v>34</v>
      </c>
      <c r="B93" s="13" t="s">
        <v>12</v>
      </c>
      <c r="C93" s="14" t="s">
        <v>125</v>
      </c>
      <c r="D93" s="18">
        <v>15721332.68</v>
      </c>
      <c r="E93" s="18">
        <v>0</v>
      </c>
      <c r="F93" s="18">
        <f t="shared" si="2"/>
        <v>15721332.68</v>
      </c>
      <c r="G93" s="15">
        <v>0</v>
      </c>
    </row>
    <row r="94" spans="1:7" ht="45">
      <c r="A94" s="12" t="s">
        <v>126</v>
      </c>
      <c r="B94" s="13" t="s">
        <v>12</v>
      </c>
      <c r="C94" s="14" t="s">
        <v>127</v>
      </c>
      <c r="D94" s="18">
        <v>15721332.68</v>
      </c>
      <c r="E94" s="18">
        <v>0</v>
      </c>
      <c r="F94" s="18">
        <f t="shared" si="2"/>
        <v>15721332.68</v>
      </c>
      <c r="G94" s="15">
        <v>0</v>
      </c>
    </row>
    <row r="95" spans="1:7" ht="22.5">
      <c r="A95" s="12" t="s">
        <v>128</v>
      </c>
      <c r="B95" s="13" t="s">
        <v>12</v>
      </c>
      <c r="C95" s="14" t="s">
        <v>129</v>
      </c>
      <c r="D95" s="18">
        <v>4251800</v>
      </c>
      <c r="E95" s="18">
        <v>1200000</v>
      </c>
      <c r="F95" s="18">
        <f t="shared" si="2"/>
        <v>3051800</v>
      </c>
      <c r="G95" s="15">
        <v>0</v>
      </c>
    </row>
    <row r="96" spans="1:7" ht="33.75">
      <c r="A96" s="12" t="s">
        <v>32</v>
      </c>
      <c r="B96" s="13" t="s">
        <v>12</v>
      </c>
      <c r="C96" s="14" t="s">
        <v>130</v>
      </c>
      <c r="D96" s="18">
        <v>0</v>
      </c>
      <c r="E96" s="18">
        <v>0</v>
      </c>
      <c r="F96" s="18">
        <f t="shared" si="2"/>
        <v>0</v>
      </c>
      <c r="G96" s="15">
        <v>0</v>
      </c>
    </row>
    <row r="97" spans="1:7" ht="33.75">
      <c r="A97" s="12" t="s">
        <v>34</v>
      </c>
      <c r="B97" s="13" t="s">
        <v>12</v>
      </c>
      <c r="C97" s="14" t="s">
        <v>131</v>
      </c>
      <c r="D97" s="18">
        <v>0</v>
      </c>
      <c r="E97" s="18">
        <v>0</v>
      </c>
      <c r="F97" s="18">
        <f t="shared" si="2"/>
        <v>0</v>
      </c>
      <c r="G97" s="15">
        <v>0</v>
      </c>
    </row>
    <row r="98" spans="1:7" ht="22.5">
      <c r="A98" s="12" t="s">
        <v>38</v>
      </c>
      <c r="B98" s="13" t="s">
        <v>12</v>
      </c>
      <c r="C98" s="14" t="s">
        <v>132</v>
      </c>
      <c r="D98" s="18">
        <v>0</v>
      </c>
      <c r="E98" s="18">
        <v>0</v>
      </c>
      <c r="F98" s="18">
        <f t="shared" si="2"/>
        <v>0</v>
      </c>
      <c r="G98" s="15">
        <v>0</v>
      </c>
    </row>
    <row r="99" spans="1:7" ht="12.75">
      <c r="A99" s="12" t="s">
        <v>50</v>
      </c>
      <c r="B99" s="13" t="s">
        <v>12</v>
      </c>
      <c r="C99" s="14" t="s">
        <v>133</v>
      </c>
      <c r="D99" s="18">
        <v>4251800</v>
      </c>
      <c r="E99" s="18">
        <v>1200000</v>
      </c>
      <c r="F99" s="18">
        <f t="shared" si="2"/>
        <v>3051800</v>
      </c>
      <c r="G99" s="15">
        <v>0</v>
      </c>
    </row>
    <row r="100" spans="1:7" ht="56.25">
      <c r="A100" s="12" t="s">
        <v>134</v>
      </c>
      <c r="B100" s="13" t="s">
        <v>12</v>
      </c>
      <c r="C100" s="14" t="s">
        <v>135</v>
      </c>
      <c r="D100" s="18">
        <v>4251800</v>
      </c>
      <c r="E100" s="18">
        <v>1200000</v>
      </c>
      <c r="F100" s="18">
        <f t="shared" si="2"/>
        <v>3051800</v>
      </c>
      <c r="G100" s="15">
        <v>0</v>
      </c>
    </row>
    <row r="101" spans="1:7" ht="67.5">
      <c r="A101" s="12" t="s">
        <v>136</v>
      </c>
      <c r="B101" s="13" t="s">
        <v>12</v>
      </c>
      <c r="C101" s="14" t="s">
        <v>137</v>
      </c>
      <c r="D101" s="18">
        <v>4251800</v>
      </c>
      <c r="E101" s="18">
        <v>1200000</v>
      </c>
      <c r="F101" s="18">
        <f t="shared" si="2"/>
        <v>3051800</v>
      </c>
      <c r="G101" s="15">
        <v>0</v>
      </c>
    </row>
    <row r="102" spans="1:7" ht="22.5">
      <c r="A102" s="12" t="s">
        <v>138</v>
      </c>
      <c r="B102" s="13" t="s">
        <v>12</v>
      </c>
      <c r="C102" s="14" t="s">
        <v>139</v>
      </c>
      <c r="D102" s="18">
        <v>12570970</v>
      </c>
      <c r="E102" s="18">
        <v>11292300.11</v>
      </c>
      <c r="F102" s="18">
        <f t="shared" si="2"/>
        <v>1278669.8900000006</v>
      </c>
      <c r="G102" s="15">
        <v>0</v>
      </c>
    </row>
    <row r="103" spans="1:7" ht="12.75">
      <c r="A103" s="12" t="s">
        <v>140</v>
      </c>
      <c r="B103" s="13" t="s">
        <v>12</v>
      </c>
      <c r="C103" s="14" t="s">
        <v>141</v>
      </c>
      <c r="D103" s="18">
        <v>879086</v>
      </c>
      <c r="E103" s="18">
        <v>251560.12</v>
      </c>
      <c r="F103" s="18">
        <f t="shared" si="2"/>
        <v>627525.88</v>
      </c>
      <c r="G103" s="15">
        <v>0</v>
      </c>
    </row>
    <row r="104" spans="1:7" ht="33.75">
      <c r="A104" s="12" t="s">
        <v>32</v>
      </c>
      <c r="B104" s="13" t="s">
        <v>12</v>
      </c>
      <c r="C104" s="14" t="s">
        <v>142</v>
      </c>
      <c r="D104" s="18">
        <v>879086</v>
      </c>
      <c r="E104" s="18">
        <v>251560.12</v>
      </c>
      <c r="F104" s="18">
        <f t="shared" si="2"/>
        <v>627525.88</v>
      </c>
      <c r="G104" s="15">
        <v>0</v>
      </c>
    </row>
    <row r="105" spans="1:7" ht="33.75">
      <c r="A105" s="12" t="s">
        <v>34</v>
      </c>
      <c r="B105" s="13" t="s">
        <v>12</v>
      </c>
      <c r="C105" s="14" t="s">
        <v>143</v>
      </c>
      <c r="D105" s="18">
        <v>879086</v>
      </c>
      <c r="E105" s="18">
        <v>251560.12</v>
      </c>
      <c r="F105" s="18">
        <f t="shared" si="2"/>
        <v>627525.88</v>
      </c>
      <c r="G105" s="15">
        <v>0</v>
      </c>
    </row>
    <row r="106" spans="1:7" ht="45">
      <c r="A106" s="12" t="s">
        <v>126</v>
      </c>
      <c r="B106" s="13" t="s">
        <v>12</v>
      </c>
      <c r="C106" s="14" t="s">
        <v>144</v>
      </c>
      <c r="D106" s="18">
        <v>879086</v>
      </c>
      <c r="E106" s="18">
        <v>251560.12</v>
      </c>
      <c r="F106" s="18">
        <f t="shared" si="2"/>
        <v>627525.88</v>
      </c>
      <c r="G106" s="15">
        <v>0</v>
      </c>
    </row>
    <row r="107" spans="1:7" ht="12.75">
      <c r="A107" s="12" t="s">
        <v>145</v>
      </c>
      <c r="B107" s="13" t="s">
        <v>12</v>
      </c>
      <c r="C107" s="14" t="s">
        <v>146</v>
      </c>
      <c r="D107" s="18">
        <v>11691884</v>
      </c>
      <c r="E107" s="18">
        <v>11040739.99</v>
      </c>
      <c r="F107" s="18">
        <f t="shared" si="2"/>
        <v>651144.0099999998</v>
      </c>
      <c r="G107" s="15">
        <v>0</v>
      </c>
    </row>
    <row r="108" spans="1:7" ht="33.75">
      <c r="A108" s="12" t="s">
        <v>32</v>
      </c>
      <c r="B108" s="13" t="s">
        <v>12</v>
      </c>
      <c r="C108" s="14" t="s">
        <v>147</v>
      </c>
      <c r="D108" s="18">
        <v>11691884</v>
      </c>
      <c r="E108" s="18">
        <v>11040739.99</v>
      </c>
      <c r="F108" s="18">
        <f t="shared" si="2"/>
        <v>651144.0099999998</v>
      </c>
      <c r="G108" s="15">
        <v>0</v>
      </c>
    </row>
    <row r="109" spans="1:7" ht="33.75">
      <c r="A109" s="12" t="s">
        <v>34</v>
      </c>
      <c r="B109" s="13" t="s">
        <v>12</v>
      </c>
      <c r="C109" s="14" t="s">
        <v>148</v>
      </c>
      <c r="D109" s="18">
        <v>11691884</v>
      </c>
      <c r="E109" s="18">
        <v>11040739.99</v>
      </c>
      <c r="F109" s="18">
        <f t="shared" si="2"/>
        <v>651144.0099999998</v>
      </c>
      <c r="G109" s="15">
        <v>0</v>
      </c>
    </row>
    <row r="110" spans="1:7" ht="22.5">
      <c r="A110" s="12" t="s">
        <v>38</v>
      </c>
      <c r="B110" s="13" t="s">
        <v>12</v>
      </c>
      <c r="C110" s="14" t="s">
        <v>149</v>
      </c>
      <c r="D110" s="18">
        <v>11691884</v>
      </c>
      <c r="E110" s="18">
        <v>11040739.99</v>
      </c>
      <c r="F110" s="18">
        <f t="shared" si="2"/>
        <v>651144.0099999998</v>
      </c>
      <c r="G110" s="15">
        <v>0</v>
      </c>
    </row>
    <row r="111" spans="1:7" ht="12.75">
      <c r="A111" s="12" t="s">
        <v>150</v>
      </c>
      <c r="B111" s="13" t="s">
        <v>12</v>
      </c>
      <c r="C111" s="14" t="s">
        <v>151</v>
      </c>
      <c r="D111" s="18">
        <v>1139843868</v>
      </c>
      <c r="E111" s="18">
        <v>550807336.93</v>
      </c>
      <c r="F111" s="18">
        <f t="shared" si="2"/>
        <v>589036531.07</v>
      </c>
      <c r="G111" s="15">
        <v>0</v>
      </c>
    </row>
    <row r="112" spans="1:7" ht="12.75">
      <c r="A112" s="12" t="s">
        <v>152</v>
      </c>
      <c r="B112" s="13" t="s">
        <v>12</v>
      </c>
      <c r="C112" s="14" t="s">
        <v>153</v>
      </c>
      <c r="D112" s="18">
        <v>328752998.86</v>
      </c>
      <c r="E112" s="18">
        <v>135728514.57</v>
      </c>
      <c r="F112" s="18">
        <f t="shared" si="2"/>
        <v>193024484.29000002</v>
      </c>
      <c r="G112" s="15">
        <v>0</v>
      </c>
    </row>
    <row r="113" spans="1:7" ht="45">
      <c r="A113" s="12" t="s">
        <v>154</v>
      </c>
      <c r="B113" s="13" t="s">
        <v>12</v>
      </c>
      <c r="C113" s="14" t="s">
        <v>155</v>
      </c>
      <c r="D113" s="18">
        <v>328752998.86</v>
      </c>
      <c r="E113" s="18">
        <v>135728514.57</v>
      </c>
      <c r="F113" s="18">
        <f t="shared" si="2"/>
        <v>193024484.29000002</v>
      </c>
      <c r="G113" s="15">
        <v>0</v>
      </c>
    </row>
    <row r="114" spans="1:7" ht="12.75">
      <c r="A114" s="12" t="s">
        <v>156</v>
      </c>
      <c r="B114" s="13" t="s">
        <v>12</v>
      </c>
      <c r="C114" s="14" t="s">
        <v>157</v>
      </c>
      <c r="D114" s="18">
        <v>328752998.86</v>
      </c>
      <c r="E114" s="18">
        <v>135728514.57</v>
      </c>
      <c r="F114" s="18">
        <f t="shared" si="2"/>
        <v>193024484.29000002</v>
      </c>
      <c r="G114" s="15">
        <v>0</v>
      </c>
    </row>
    <row r="115" spans="1:7" ht="67.5">
      <c r="A115" s="12" t="s">
        <v>158</v>
      </c>
      <c r="B115" s="13" t="s">
        <v>12</v>
      </c>
      <c r="C115" s="14" t="s">
        <v>159</v>
      </c>
      <c r="D115" s="18">
        <v>328752998.86</v>
      </c>
      <c r="E115" s="18">
        <v>135728514.57</v>
      </c>
      <c r="F115" s="18">
        <f t="shared" si="2"/>
        <v>193024484.29000002</v>
      </c>
      <c r="G115" s="15">
        <v>0</v>
      </c>
    </row>
    <row r="116" spans="1:7" ht="12.75">
      <c r="A116" s="12" t="s">
        <v>160</v>
      </c>
      <c r="B116" s="13" t="s">
        <v>12</v>
      </c>
      <c r="C116" s="14" t="s">
        <v>161</v>
      </c>
      <c r="D116" s="18">
        <v>710374187</v>
      </c>
      <c r="E116" s="18">
        <v>372272247.97</v>
      </c>
      <c r="F116" s="18">
        <f t="shared" si="2"/>
        <v>338101939.03</v>
      </c>
      <c r="G116" s="15">
        <v>0</v>
      </c>
    </row>
    <row r="117" spans="1:7" ht="45">
      <c r="A117" s="12" t="s">
        <v>154</v>
      </c>
      <c r="B117" s="13" t="s">
        <v>12</v>
      </c>
      <c r="C117" s="14" t="s">
        <v>162</v>
      </c>
      <c r="D117" s="18">
        <v>710374187</v>
      </c>
      <c r="E117" s="18">
        <v>372272247.97</v>
      </c>
      <c r="F117" s="18">
        <f t="shared" si="2"/>
        <v>338101939.03</v>
      </c>
      <c r="G117" s="15">
        <v>0</v>
      </c>
    </row>
    <row r="118" spans="1:8" ht="12.75">
      <c r="A118" s="12" t="s">
        <v>156</v>
      </c>
      <c r="B118" s="13" t="s">
        <v>12</v>
      </c>
      <c r="C118" s="14" t="s">
        <v>163</v>
      </c>
      <c r="D118" s="18">
        <v>710374187</v>
      </c>
      <c r="E118" s="18">
        <v>372272247.97</v>
      </c>
      <c r="F118" s="18">
        <f t="shared" si="2"/>
        <v>338101939.03</v>
      </c>
      <c r="G118" s="15">
        <v>0</v>
      </c>
      <c r="H118" s="4"/>
    </row>
    <row r="119" spans="1:7" ht="67.5">
      <c r="A119" s="12" t="s">
        <v>158</v>
      </c>
      <c r="B119" s="13" t="s">
        <v>12</v>
      </c>
      <c r="C119" s="14" t="s">
        <v>164</v>
      </c>
      <c r="D119" s="18">
        <v>710374187</v>
      </c>
      <c r="E119" s="18">
        <v>372272247.97</v>
      </c>
      <c r="F119" s="18">
        <f t="shared" si="2"/>
        <v>338101939.03</v>
      </c>
      <c r="G119" s="15">
        <v>0</v>
      </c>
    </row>
    <row r="120" spans="1:7" ht="12.75">
      <c r="A120" s="12" t="s">
        <v>165</v>
      </c>
      <c r="B120" s="13" t="s">
        <v>12</v>
      </c>
      <c r="C120" s="14" t="s">
        <v>166</v>
      </c>
      <c r="D120" s="18">
        <v>82302347</v>
      </c>
      <c r="E120" s="18">
        <v>34165172.83</v>
      </c>
      <c r="F120" s="18">
        <f t="shared" si="2"/>
        <v>48137174.17</v>
      </c>
      <c r="G120" s="15">
        <v>0</v>
      </c>
    </row>
    <row r="121" spans="1:7" ht="45">
      <c r="A121" s="12" t="s">
        <v>154</v>
      </c>
      <c r="B121" s="13" t="s">
        <v>12</v>
      </c>
      <c r="C121" s="14" t="s">
        <v>167</v>
      </c>
      <c r="D121" s="18">
        <v>82302347</v>
      </c>
      <c r="E121" s="18">
        <v>34165172.83</v>
      </c>
      <c r="F121" s="18">
        <f t="shared" si="2"/>
        <v>48137174.17</v>
      </c>
      <c r="G121" s="15">
        <v>0</v>
      </c>
    </row>
    <row r="122" spans="1:7" ht="12.75">
      <c r="A122" s="12" t="s">
        <v>156</v>
      </c>
      <c r="B122" s="13" t="s">
        <v>12</v>
      </c>
      <c r="C122" s="14" t="s">
        <v>168</v>
      </c>
      <c r="D122" s="18">
        <v>82302347</v>
      </c>
      <c r="E122" s="18">
        <v>34165172.83</v>
      </c>
      <c r="F122" s="18">
        <f t="shared" si="2"/>
        <v>48137174.17</v>
      </c>
      <c r="G122" s="15">
        <v>0</v>
      </c>
    </row>
    <row r="123" spans="1:7" ht="67.5">
      <c r="A123" s="12" t="s">
        <v>158</v>
      </c>
      <c r="B123" s="13" t="s">
        <v>12</v>
      </c>
      <c r="C123" s="14" t="s">
        <v>169</v>
      </c>
      <c r="D123" s="18">
        <v>75589461</v>
      </c>
      <c r="E123" s="18">
        <v>31368137.83</v>
      </c>
      <c r="F123" s="18">
        <f t="shared" si="2"/>
        <v>44221323.17</v>
      </c>
      <c r="G123" s="15">
        <v>0</v>
      </c>
    </row>
    <row r="124" spans="1:7" ht="22.5">
      <c r="A124" s="12" t="s">
        <v>170</v>
      </c>
      <c r="B124" s="13" t="s">
        <v>12</v>
      </c>
      <c r="C124" s="14" t="s">
        <v>171</v>
      </c>
      <c r="D124" s="18">
        <v>6712886</v>
      </c>
      <c r="E124" s="18">
        <v>2797035</v>
      </c>
      <c r="F124" s="18">
        <f t="shared" si="2"/>
        <v>3915851</v>
      </c>
      <c r="G124" s="15">
        <v>0</v>
      </c>
    </row>
    <row r="125" spans="1:7" ht="22.5">
      <c r="A125" s="12" t="s">
        <v>172</v>
      </c>
      <c r="B125" s="13" t="s">
        <v>12</v>
      </c>
      <c r="C125" s="14" t="s">
        <v>173</v>
      </c>
      <c r="D125" s="18">
        <v>18414335.14</v>
      </c>
      <c r="E125" s="18">
        <v>8641401.56</v>
      </c>
      <c r="F125" s="18">
        <f t="shared" si="2"/>
        <v>9772933.58</v>
      </c>
      <c r="G125" s="15">
        <v>0</v>
      </c>
    </row>
    <row r="126" spans="1:7" ht="78.75">
      <c r="A126" s="12" t="s">
        <v>18</v>
      </c>
      <c r="B126" s="13" t="s">
        <v>12</v>
      </c>
      <c r="C126" s="14" t="s">
        <v>174</v>
      </c>
      <c r="D126" s="18">
        <v>15176389</v>
      </c>
      <c r="E126" s="18">
        <v>8171108.39</v>
      </c>
      <c r="F126" s="18">
        <f t="shared" si="2"/>
        <v>7005280.61</v>
      </c>
      <c r="G126" s="15">
        <v>0</v>
      </c>
    </row>
    <row r="127" spans="1:7" ht="22.5">
      <c r="A127" s="12" t="s">
        <v>105</v>
      </c>
      <c r="B127" s="13" t="s">
        <v>12</v>
      </c>
      <c r="C127" s="14" t="s">
        <v>175</v>
      </c>
      <c r="D127" s="18">
        <v>10565889</v>
      </c>
      <c r="E127" s="18">
        <v>5071258</v>
      </c>
      <c r="F127" s="18">
        <f t="shared" si="2"/>
        <v>5494631</v>
      </c>
      <c r="G127" s="15">
        <v>0</v>
      </c>
    </row>
    <row r="128" spans="1:7" ht="12.75">
      <c r="A128" s="12" t="s">
        <v>107</v>
      </c>
      <c r="B128" s="13" t="s">
        <v>12</v>
      </c>
      <c r="C128" s="14" t="s">
        <v>176</v>
      </c>
      <c r="D128" s="18">
        <v>8115122</v>
      </c>
      <c r="E128" s="18">
        <v>3894976</v>
      </c>
      <c r="F128" s="18">
        <f t="shared" si="2"/>
        <v>4220146</v>
      </c>
      <c r="G128" s="15">
        <v>0</v>
      </c>
    </row>
    <row r="129" spans="1:7" ht="56.25">
      <c r="A129" s="12" t="s">
        <v>109</v>
      </c>
      <c r="B129" s="13" t="s">
        <v>12</v>
      </c>
      <c r="C129" s="14" t="s">
        <v>177</v>
      </c>
      <c r="D129" s="18">
        <v>2450767</v>
      </c>
      <c r="E129" s="18">
        <v>1176282</v>
      </c>
      <c r="F129" s="18">
        <f t="shared" si="2"/>
        <v>1274485</v>
      </c>
      <c r="G129" s="15">
        <v>0</v>
      </c>
    </row>
    <row r="130" spans="1:7" ht="33.75">
      <c r="A130" s="12" t="s">
        <v>20</v>
      </c>
      <c r="B130" s="13" t="s">
        <v>12</v>
      </c>
      <c r="C130" s="14" t="s">
        <v>178</v>
      </c>
      <c r="D130" s="18">
        <v>4610500</v>
      </c>
      <c r="E130" s="18">
        <v>3099850.39</v>
      </c>
      <c r="F130" s="18">
        <f t="shared" si="2"/>
        <v>1510649.6099999999</v>
      </c>
      <c r="G130" s="15">
        <v>0</v>
      </c>
    </row>
    <row r="131" spans="1:7" ht="22.5">
      <c r="A131" s="12" t="s">
        <v>22</v>
      </c>
      <c r="B131" s="13" t="s">
        <v>12</v>
      </c>
      <c r="C131" s="14" t="s">
        <v>179</v>
      </c>
      <c r="D131" s="18">
        <v>3541100</v>
      </c>
      <c r="E131" s="18">
        <v>2319325.43</v>
      </c>
      <c r="F131" s="18">
        <f t="shared" si="2"/>
        <v>1221774.5699999998</v>
      </c>
      <c r="G131" s="15">
        <v>0</v>
      </c>
    </row>
    <row r="132" spans="1:7" ht="67.5">
      <c r="A132" s="12" t="s">
        <v>24</v>
      </c>
      <c r="B132" s="13" t="s">
        <v>12</v>
      </c>
      <c r="C132" s="14" t="s">
        <v>180</v>
      </c>
      <c r="D132" s="18">
        <v>1069400</v>
      </c>
      <c r="E132" s="18">
        <v>780524.96</v>
      </c>
      <c r="F132" s="18">
        <f t="shared" si="2"/>
        <v>288875.04000000004</v>
      </c>
      <c r="G132" s="15">
        <v>0</v>
      </c>
    </row>
    <row r="133" spans="1:7" ht="33.75">
      <c r="A133" s="12" t="s">
        <v>32</v>
      </c>
      <c r="B133" s="13" t="s">
        <v>12</v>
      </c>
      <c r="C133" s="14" t="s">
        <v>181</v>
      </c>
      <c r="D133" s="18">
        <v>3056959.29</v>
      </c>
      <c r="E133" s="18">
        <v>425910.7</v>
      </c>
      <c r="F133" s="18">
        <f t="shared" si="2"/>
        <v>2631048.59</v>
      </c>
      <c r="G133" s="15">
        <v>0</v>
      </c>
    </row>
    <row r="134" spans="1:7" ht="33.75">
      <c r="A134" s="12" t="s">
        <v>34</v>
      </c>
      <c r="B134" s="13" t="s">
        <v>12</v>
      </c>
      <c r="C134" s="14" t="s">
        <v>182</v>
      </c>
      <c r="D134" s="18">
        <v>3056959.29</v>
      </c>
      <c r="E134" s="18">
        <v>425910.7</v>
      </c>
      <c r="F134" s="18">
        <f t="shared" si="2"/>
        <v>2631048.59</v>
      </c>
      <c r="G134" s="15">
        <v>0</v>
      </c>
    </row>
    <row r="135" spans="1:7" ht="33.75">
      <c r="A135" s="12" t="s">
        <v>36</v>
      </c>
      <c r="B135" s="13" t="s">
        <v>12</v>
      </c>
      <c r="C135" s="14" t="s">
        <v>183</v>
      </c>
      <c r="D135" s="18">
        <v>433200</v>
      </c>
      <c r="E135" s="18">
        <v>117200</v>
      </c>
      <c r="F135" s="18">
        <f t="shared" si="2"/>
        <v>316000</v>
      </c>
      <c r="G135" s="15">
        <v>0</v>
      </c>
    </row>
    <row r="136" spans="1:7" ht="22.5">
      <c r="A136" s="12" t="s">
        <v>38</v>
      </c>
      <c r="B136" s="13" t="s">
        <v>12</v>
      </c>
      <c r="C136" s="14" t="s">
        <v>184</v>
      </c>
      <c r="D136" s="18">
        <v>2623759.29</v>
      </c>
      <c r="E136" s="18">
        <v>308710.7</v>
      </c>
      <c r="F136" s="18">
        <f t="shared" si="2"/>
        <v>2315048.59</v>
      </c>
      <c r="G136" s="15">
        <v>0</v>
      </c>
    </row>
    <row r="137" spans="1:7" ht="12.75">
      <c r="A137" s="12" t="s">
        <v>50</v>
      </c>
      <c r="B137" s="13" t="s">
        <v>12</v>
      </c>
      <c r="C137" s="14" t="s">
        <v>185</v>
      </c>
      <c r="D137" s="18">
        <v>180986.85</v>
      </c>
      <c r="E137" s="18">
        <v>44382.47</v>
      </c>
      <c r="F137" s="18">
        <f t="shared" si="2"/>
        <v>136604.38</v>
      </c>
      <c r="G137" s="15">
        <v>0</v>
      </c>
    </row>
    <row r="138" spans="1:7" ht="22.5">
      <c r="A138" s="12" t="s">
        <v>52</v>
      </c>
      <c r="B138" s="13" t="s">
        <v>12</v>
      </c>
      <c r="C138" s="14" t="s">
        <v>186</v>
      </c>
      <c r="D138" s="18">
        <v>180986.85</v>
      </c>
      <c r="E138" s="18">
        <v>44382.47</v>
      </c>
      <c r="F138" s="18">
        <f t="shared" si="2"/>
        <v>136604.38</v>
      </c>
      <c r="G138" s="15">
        <v>0</v>
      </c>
    </row>
    <row r="139" spans="1:7" ht="22.5">
      <c r="A139" s="12" t="s">
        <v>54</v>
      </c>
      <c r="B139" s="13" t="s">
        <v>12</v>
      </c>
      <c r="C139" s="14" t="s">
        <v>187</v>
      </c>
      <c r="D139" s="18">
        <v>158832.46</v>
      </c>
      <c r="E139" s="18">
        <v>25007.56</v>
      </c>
      <c r="F139" s="18">
        <f t="shared" si="2"/>
        <v>133824.9</v>
      </c>
      <c r="G139" s="15">
        <v>0</v>
      </c>
    </row>
    <row r="140" spans="1:7" ht="12.75">
      <c r="A140" s="12" t="s">
        <v>56</v>
      </c>
      <c r="B140" s="13" t="s">
        <v>12</v>
      </c>
      <c r="C140" s="14" t="s">
        <v>188</v>
      </c>
      <c r="D140" s="18">
        <v>16460</v>
      </c>
      <c r="E140" s="18">
        <v>16460</v>
      </c>
      <c r="F140" s="18">
        <f t="shared" si="2"/>
        <v>0</v>
      </c>
      <c r="G140" s="15">
        <v>0</v>
      </c>
    </row>
    <row r="141" spans="1:7" ht="12.75">
      <c r="A141" s="12" t="s">
        <v>58</v>
      </c>
      <c r="B141" s="13" t="s">
        <v>12</v>
      </c>
      <c r="C141" s="14" t="s">
        <v>189</v>
      </c>
      <c r="D141" s="18">
        <v>5694.39</v>
      </c>
      <c r="E141" s="18">
        <v>2914.91</v>
      </c>
      <c r="F141" s="18">
        <f t="shared" si="2"/>
        <v>2779.4800000000005</v>
      </c>
      <c r="G141" s="15">
        <v>0</v>
      </c>
    </row>
    <row r="142" spans="1:7" ht="12.75">
      <c r="A142" s="12" t="s">
        <v>190</v>
      </c>
      <c r="B142" s="13" t="s">
        <v>12</v>
      </c>
      <c r="C142" s="14" t="s">
        <v>191</v>
      </c>
      <c r="D142" s="18">
        <v>88456748</v>
      </c>
      <c r="E142" s="18">
        <v>36276264.77</v>
      </c>
      <c r="F142" s="18">
        <f t="shared" si="2"/>
        <v>52180483.23</v>
      </c>
      <c r="G142" s="15">
        <v>0</v>
      </c>
    </row>
    <row r="143" spans="1:7" ht="12.75">
      <c r="A143" s="12" t="s">
        <v>192</v>
      </c>
      <c r="B143" s="13" t="s">
        <v>12</v>
      </c>
      <c r="C143" s="14" t="s">
        <v>193</v>
      </c>
      <c r="D143" s="18">
        <v>74257474</v>
      </c>
      <c r="E143" s="18">
        <v>30552652</v>
      </c>
      <c r="F143" s="18">
        <f aca="true" t="shared" si="3" ref="F143:F206">D143-E143</f>
        <v>43704822</v>
      </c>
      <c r="G143" s="15">
        <v>0</v>
      </c>
    </row>
    <row r="144" spans="1:7" ht="78.75">
      <c r="A144" s="12" t="s">
        <v>18</v>
      </c>
      <c r="B144" s="13" t="s">
        <v>12</v>
      </c>
      <c r="C144" s="14" t="s">
        <v>194</v>
      </c>
      <c r="D144" s="18">
        <v>69699162</v>
      </c>
      <c r="E144" s="18">
        <v>27561462.56</v>
      </c>
      <c r="F144" s="18">
        <f t="shared" si="3"/>
        <v>42137699.44</v>
      </c>
      <c r="G144" s="15">
        <v>0</v>
      </c>
    </row>
    <row r="145" spans="1:7" ht="22.5">
      <c r="A145" s="12" t="s">
        <v>105</v>
      </c>
      <c r="B145" s="13" t="s">
        <v>12</v>
      </c>
      <c r="C145" s="14" t="s">
        <v>195</v>
      </c>
      <c r="D145" s="18">
        <v>69699162</v>
      </c>
      <c r="E145" s="18">
        <v>27561462.56</v>
      </c>
      <c r="F145" s="18">
        <f t="shared" si="3"/>
        <v>42137699.44</v>
      </c>
      <c r="G145" s="15">
        <v>0</v>
      </c>
    </row>
    <row r="146" spans="1:7" ht="12.75">
      <c r="A146" s="12" t="s">
        <v>107</v>
      </c>
      <c r="B146" s="13" t="s">
        <v>12</v>
      </c>
      <c r="C146" s="14" t="s">
        <v>196</v>
      </c>
      <c r="D146" s="18">
        <v>52350480</v>
      </c>
      <c r="E146" s="18">
        <v>20316117</v>
      </c>
      <c r="F146" s="18">
        <f t="shared" si="3"/>
        <v>32034363</v>
      </c>
      <c r="G146" s="15">
        <v>0</v>
      </c>
    </row>
    <row r="147" spans="1:7" ht="33.75">
      <c r="A147" s="12" t="s">
        <v>197</v>
      </c>
      <c r="B147" s="13" t="s">
        <v>12</v>
      </c>
      <c r="C147" s="14" t="s">
        <v>198</v>
      </c>
      <c r="D147" s="18">
        <v>1538837</v>
      </c>
      <c r="E147" s="18">
        <v>0</v>
      </c>
      <c r="F147" s="18">
        <f t="shared" si="3"/>
        <v>1538837</v>
      </c>
      <c r="G147" s="15">
        <v>0</v>
      </c>
    </row>
    <row r="148" spans="1:7" ht="56.25">
      <c r="A148" s="12" t="s">
        <v>109</v>
      </c>
      <c r="B148" s="13" t="s">
        <v>12</v>
      </c>
      <c r="C148" s="14" t="s">
        <v>199</v>
      </c>
      <c r="D148" s="18">
        <v>15809845</v>
      </c>
      <c r="E148" s="18">
        <v>7245345.56</v>
      </c>
      <c r="F148" s="18">
        <f t="shared" si="3"/>
        <v>8564499.440000001</v>
      </c>
      <c r="G148" s="15">
        <v>0</v>
      </c>
    </row>
    <row r="149" spans="1:7" ht="33.75">
      <c r="A149" s="12" t="s">
        <v>32</v>
      </c>
      <c r="B149" s="13" t="s">
        <v>12</v>
      </c>
      <c r="C149" s="14" t="s">
        <v>200</v>
      </c>
      <c r="D149" s="18">
        <v>4558312</v>
      </c>
      <c r="E149" s="18">
        <v>2991189.44</v>
      </c>
      <c r="F149" s="18">
        <f t="shared" si="3"/>
        <v>1567122.56</v>
      </c>
      <c r="G149" s="15">
        <v>0</v>
      </c>
    </row>
    <row r="150" spans="1:7" ht="33.75">
      <c r="A150" s="12" t="s">
        <v>34</v>
      </c>
      <c r="B150" s="13" t="s">
        <v>12</v>
      </c>
      <c r="C150" s="14" t="s">
        <v>201</v>
      </c>
      <c r="D150" s="18">
        <v>4558312</v>
      </c>
      <c r="E150" s="18">
        <v>2991189.44</v>
      </c>
      <c r="F150" s="18">
        <f t="shared" si="3"/>
        <v>1567122.56</v>
      </c>
      <c r="G150" s="15">
        <v>0</v>
      </c>
    </row>
    <row r="151" spans="1:7" ht="33.75">
      <c r="A151" s="12" t="s">
        <v>36</v>
      </c>
      <c r="B151" s="13" t="s">
        <v>12</v>
      </c>
      <c r="C151" s="14" t="s">
        <v>202</v>
      </c>
      <c r="D151" s="18">
        <v>20000</v>
      </c>
      <c r="E151" s="18">
        <v>20000</v>
      </c>
      <c r="F151" s="18">
        <f t="shared" si="3"/>
        <v>0</v>
      </c>
      <c r="G151" s="15">
        <v>0</v>
      </c>
    </row>
    <row r="152" spans="1:7" ht="22.5">
      <c r="A152" s="12" t="s">
        <v>38</v>
      </c>
      <c r="B152" s="13" t="s">
        <v>12</v>
      </c>
      <c r="C152" s="14" t="s">
        <v>203</v>
      </c>
      <c r="D152" s="18">
        <v>4538312</v>
      </c>
      <c r="E152" s="18">
        <v>2971189.44</v>
      </c>
      <c r="F152" s="18">
        <f t="shared" si="3"/>
        <v>1567122.56</v>
      </c>
      <c r="G152" s="15">
        <v>0</v>
      </c>
    </row>
    <row r="153" spans="1:7" ht="12.75">
      <c r="A153" s="12" t="s">
        <v>96</v>
      </c>
      <c r="B153" s="13" t="s">
        <v>12</v>
      </c>
      <c r="C153" s="14" t="s">
        <v>204</v>
      </c>
      <c r="D153" s="18">
        <v>0</v>
      </c>
      <c r="E153" s="18">
        <v>0</v>
      </c>
      <c r="F153" s="18">
        <f t="shared" si="3"/>
        <v>0</v>
      </c>
      <c r="G153" s="15">
        <v>0</v>
      </c>
    </row>
    <row r="154" spans="1:7" ht="12.75">
      <c r="A154" s="12" t="s">
        <v>9</v>
      </c>
      <c r="B154" s="13" t="s">
        <v>12</v>
      </c>
      <c r="C154" s="14" t="s">
        <v>205</v>
      </c>
      <c r="D154" s="18">
        <v>0</v>
      </c>
      <c r="E154" s="18">
        <v>0</v>
      </c>
      <c r="F154" s="18">
        <f t="shared" si="3"/>
        <v>0</v>
      </c>
      <c r="G154" s="15">
        <v>0</v>
      </c>
    </row>
    <row r="155" spans="1:7" ht="22.5">
      <c r="A155" s="12" t="s">
        <v>206</v>
      </c>
      <c r="B155" s="13" t="s">
        <v>12</v>
      </c>
      <c r="C155" s="14" t="s">
        <v>207</v>
      </c>
      <c r="D155" s="18">
        <v>14199274</v>
      </c>
      <c r="E155" s="18">
        <v>5723612.77</v>
      </c>
      <c r="F155" s="18">
        <f t="shared" si="3"/>
        <v>8475661.23</v>
      </c>
      <c r="G155" s="15">
        <f aca="true" t="shared" si="4" ref="G155:G206">E155/D155</f>
        <v>0.4030919306156075</v>
      </c>
    </row>
    <row r="156" spans="1:7" ht="78.75">
      <c r="A156" s="12" t="s">
        <v>18</v>
      </c>
      <c r="B156" s="13" t="s">
        <v>12</v>
      </c>
      <c r="C156" s="14" t="s">
        <v>208</v>
      </c>
      <c r="D156" s="18">
        <v>3977718</v>
      </c>
      <c r="E156" s="18">
        <v>1630589.87</v>
      </c>
      <c r="F156" s="18">
        <f t="shared" si="3"/>
        <v>2347128.13</v>
      </c>
      <c r="G156" s="15">
        <f t="shared" si="4"/>
        <v>0.4099309880690386</v>
      </c>
    </row>
    <row r="157" spans="1:7" ht="22.5">
      <c r="A157" s="12" t="s">
        <v>105</v>
      </c>
      <c r="B157" s="13" t="s">
        <v>12</v>
      </c>
      <c r="C157" s="14" t="s">
        <v>209</v>
      </c>
      <c r="D157" s="18">
        <v>2434458</v>
      </c>
      <c r="E157" s="18">
        <v>678137.93</v>
      </c>
      <c r="F157" s="18">
        <f t="shared" si="3"/>
        <v>1756320.0699999998</v>
      </c>
      <c r="G157" s="15">
        <f t="shared" si="4"/>
        <v>0.27855807329598625</v>
      </c>
    </row>
    <row r="158" spans="1:7" ht="12.75">
      <c r="A158" s="12" t="s">
        <v>107</v>
      </c>
      <c r="B158" s="13" t="s">
        <v>12</v>
      </c>
      <c r="C158" s="14" t="s">
        <v>210</v>
      </c>
      <c r="D158" s="18">
        <v>1847664</v>
      </c>
      <c r="E158" s="18">
        <v>520841.93</v>
      </c>
      <c r="F158" s="18">
        <f t="shared" si="3"/>
        <v>1326822.07</v>
      </c>
      <c r="G158" s="15">
        <f t="shared" si="4"/>
        <v>0.281892124325635</v>
      </c>
    </row>
    <row r="159" spans="1:7" ht="33.75">
      <c r="A159" s="12" t="s">
        <v>197</v>
      </c>
      <c r="B159" s="13" t="s">
        <v>12</v>
      </c>
      <c r="C159" s="14" t="s">
        <v>211</v>
      </c>
      <c r="D159" s="18">
        <v>28800</v>
      </c>
      <c r="E159" s="18">
        <v>0</v>
      </c>
      <c r="F159" s="18">
        <f t="shared" si="3"/>
        <v>28800</v>
      </c>
      <c r="G159" s="15">
        <f t="shared" si="4"/>
        <v>0</v>
      </c>
    </row>
    <row r="160" spans="1:7" ht="56.25">
      <c r="A160" s="12" t="s">
        <v>109</v>
      </c>
      <c r="B160" s="13" t="s">
        <v>12</v>
      </c>
      <c r="C160" s="14" t="s">
        <v>212</v>
      </c>
      <c r="D160" s="18">
        <v>557994</v>
      </c>
      <c r="E160" s="18">
        <v>157296</v>
      </c>
      <c r="F160" s="18">
        <f t="shared" si="3"/>
        <v>400698</v>
      </c>
      <c r="G160" s="15">
        <f t="shared" si="4"/>
        <v>0.2818955042527339</v>
      </c>
    </row>
    <row r="161" spans="1:7" ht="33.75">
      <c r="A161" s="12" t="s">
        <v>20</v>
      </c>
      <c r="B161" s="13" t="s">
        <v>12</v>
      </c>
      <c r="C161" s="14" t="s">
        <v>213</v>
      </c>
      <c r="D161" s="18">
        <v>1543260</v>
      </c>
      <c r="E161" s="18">
        <v>952451.94</v>
      </c>
      <c r="F161" s="18">
        <f t="shared" si="3"/>
        <v>590808.06</v>
      </c>
      <c r="G161" s="15">
        <f t="shared" si="4"/>
        <v>0.6171688114770032</v>
      </c>
    </row>
    <row r="162" spans="1:7" ht="22.5">
      <c r="A162" s="12" t="s">
        <v>22</v>
      </c>
      <c r="B162" s="13" t="s">
        <v>12</v>
      </c>
      <c r="C162" s="14" t="s">
        <v>214</v>
      </c>
      <c r="D162" s="18">
        <v>1185300</v>
      </c>
      <c r="E162" s="18">
        <v>723011</v>
      </c>
      <c r="F162" s="18">
        <f t="shared" si="3"/>
        <v>462289</v>
      </c>
      <c r="G162" s="15">
        <f t="shared" si="4"/>
        <v>0.609981439298068</v>
      </c>
    </row>
    <row r="163" spans="1:7" ht="67.5">
      <c r="A163" s="12" t="s">
        <v>24</v>
      </c>
      <c r="B163" s="13" t="s">
        <v>12</v>
      </c>
      <c r="C163" s="14" t="s">
        <v>215</v>
      </c>
      <c r="D163" s="18">
        <v>357960</v>
      </c>
      <c r="E163" s="18">
        <v>229440.94</v>
      </c>
      <c r="F163" s="18">
        <f t="shared" si="3"/>
        <v>128519.06</v>
      </c>
      <c r="G163" s="15">
        <f t="shared" si="4"/>
        <v>0.6409680969940775</v>
      </c>
    </row>
    <row r="164" spans="1:7" ht="33.75">
      <c r="A164" s="12" t="s">
        <v>32</v>
      </c>
      <c r="B164" s="13" t="s">
        <v>12</v>
      </c>
      <c r="C164" s="14" t="s">
        <v>216</v>
      </c>
      <c r="D164" s="18">
        <v>327630</v>
      </c>
      <c r="E164" s="18">
        <v>238940</v>
      </c>
      <c r="F164" s="18">
        <f t="shared" si="3"/>
        <v>88690</v>
      </c>
      <c r="G164" s="15">
        <f t="shared" si="4"/>
        <v>0.7292982938070385</v>
      </c>
    </row>
    <row r="165" spans="1:7" ht="33.75">
      <c r="A165" s="12" t="s">
        <v>34</v>
      </c>
      <c r="B165" s="13" t="s">
        <v>12</v>
      </c>
      <c r="C165" s="14" t="s">
        <v>217</v>
      </c>
      <c r="D165" s="18">
        <v>327630</v>
      </c>
      <c r="E165" s="18">
        <v>238940</v>
      </c>
      <c r="F165" s="18">
        <f t="shared" si="3"/>
        <v>88690</v>
      </c>
      <c r="G165" s="15">
        <f t="shared" si="4"/>
        <v>0.7292982938070385</v>
      </c>
    </row>
    <row r="166" spans="1:7" ht="33.75">
      <c r="A166" s="12" t="s">
        <v>36</v>
      </c>
      <c r="B166" s="13" t="s">
        <v>12</v>
      </c>
      <c r="C166" s="14" t="s">
        <v>218</v>
      </c>
      <c r="D166" s="18">
        <v>23940</v>
      </c>
      <c r="E166" s="18">
        <v>23940</v>
      </c>
      <c r="F166" s="18">
        <f t="shared" si="3"/>
        <v>0</v>
      </c>
      <c r="G166" s="15">
        <f t="shared" si="4"/>
        <v>1</v>
      </c>
    </row>
    <row r="167" spans="1:7" ht="22.5">
      <c r="A167" s="12" t="s">
        <v>38</v>
      </c>
      <c r="B167" s="13" t="s">
        <v>12</v>
      </c>
      <c r="C167" s="14" t="s">
        <v>219</v>
      </c>
      <c r="D167" s="18">
        <v>303690</v>
      </c>
      <c r="E167" s="18">
        <v>215000</v>
      </c>
      <c r="F167" s="18">
        <f t="shared" si="3"/>
        <v>88690</v>
      </c>
      <c r="G167" s="15">
        <f t="shared" si="4"/>
        <v>0.7079587737495472</v>
      </c>
    </row>
    <row r="168" spans="1:7" ht="45">
      <c r="A168" s="12" t="s">
        <v>154</v>
      </c>
      <c r="B168" s="13" t="s">
        <v>12</v>
      </c>
      <c r="C168" s="14" t="s">
        <v>220</v>
      </c>
      <c r="D168" s="18">
        <v>7143008</v>
      </c>
      <c r="E168" s="18">
        <v>2945920.13</v>
      </c>
      <c r="F168" s="18">
        <f t="shared" si="3"/>
        <v>4197087.87</v>
      </c>
      <c r="G168" s="15">
        <f t="shared" si="4"/>
        <v>0.4124201078873214</v>
      </c>
    </row>
    <row r="169" spans="1:7" ht="12.75">
      <c r="A169" s="12" t="s">
        <v>156</v>
      </c>
      <c r="B169" s="13" t="s">
        <v>12</v>
      </c>
      <c r="C169" s="14" t="s">
        <v>221</v>
      </c>
      <c r="D169" s="18">
        <v>7143008</v>
      </c>
      <c r="E169" s="18">
        <v>2945920.13</v>
      </c>
      <c r="F169" s="18">
        <f t="shared" si="3"/>
        <v>4197087.87</v>
      </c>
      <c r="G169" s="15">
        <f t="shared" si="4"/>
        <v>0.4124201078873214</v>
      </c>
    </row>
    <row r="170" spans="1:7" ht="67.5">
      <c r="A170" s="12" t="s">
        <v>158</v>
      </c>
      <c r="B170" s="13" t="s">
        <v>12</v>
      </c>
      <c r="C170" s="14" t="s">
        <v>222</v>
      </c>
      <c r="D170" s="18">
        <v>7143008</v>
      </c>
      <c r="E170" s="18">
        <v>2945920.13</v>
      </c>
      <c r="F170" s="18">
        <f t="shared" si="3"/>
        <v>4197087.87</v>
      </c>
      <c r="G170" s="15">
        <f t="shared" si="4"/>
        <v>0.4124201078873214</v>
      </c>
    </row>
    <row r="171" spans="1:7" ht="12.75">
      <c r="A171" s="12" t="s">
        <v>50</v>
      </c>
      <c r="B171" s="13" t="s">
        <v>12</v>
      </c>
      <c r="C171" s="14" t="s">
        <v>223</v>
      </c>
      <c r="D171" s="18">
        <v>2750918</v>
      </c>
      <c r="E171" s="18">
        <v>908162.77</v>
      </c>
      <c r="F171" s="18">
        <f t="shared" si="3"/>
        <v>1842755.23</v>
      </c>
      <c r="G171" s="15">
        <f t="shared" si="4"/>
        <v>0.33013080360810465</v>
      </c>
    </row>
    <row r="172" spans="1:7" ht="22.5">
      <c r="A172" s="12" t="s">
        <v>52</v>
      </c>
      <c r="B172" s="13" t="s">
        <v>12</v>
      </c>
      <c r="C172" s="14" t="s">
        <v>224</v>
      </c>
      <c r="D172" s="18">
        <v>2750918</v>
      </c>
      <c r="E172" s="18">
        <v>908162.77</v>
      </c>
      <c r="F172" s="18">
        <f t="shared" si="3"/>
        <v>1842755.23</v>
      </c>
      <c r="G172" s="15">
        <f t="shared" si="4"/>
        <v>0.33013080360810465</v>
      </c>
    </row>
    <row r="173" spans="1:7" ht="22.5">
      <c r="A173" s="12" t="s">
        <v>54</v>
      </c>
      <c r="B173" s="13" t="s">
        <v>12</v>
      </c>
      <c r="C173" s="14" t="s">
        <v>225</v>
      </c>
      <c r="D173" s="18">
        <v>2736111.76</v>
      </c>
      <c r="E173" s="18">
        <v>893356.53</v>
      </c>
      <c r="F173" s="18">
        <f t="shared" si="3"/>
        <v>1842755.2299999997</v>
      </c>
      <c r="G173" s="15">
        <f t="shared" si="4"/>
        <v>0.3265058624652087</v>
      </c>
    </row>
    <row r="174" spans="1:7" ht="12.75">
      <c r="A174" s="12" t="s">
        <v>58</v>
      </c>
      <c r="B174" s="13" t="s">
        <v>12</v>
      </c>
      <c r="C174" s="14" t="s">
        <v>226</v>
      </c>
      <c r="D174" s="18">
        <v>14806.24</v>
      </c>
      <c r="E174" s="18">
        <v>14806.24</v>
      </c>
      <c r="F174" s="18">
        <f t="shared" si="3"/>
        <v>0</v>
      </c>
      <c r="G174" s="15">
        <f t="shared" si="4"/>
        <v>1</v>
      </c>
    </row>
    <row r="175" spans="1:7" ht="12.75">
      <c r="A175" s="12" t="s">
        <v>227</v>
      </c>
      <c r="B175" s="13" t="s">
        <v>12</v>
      </c>
      <c r="C175" s="14" t="s">
        <v>228</v>
      </c>
      <c r="D175" s="18">
        <v>39106611.88</v>
      </c>
      <c r="E175" s="18">
        <v>14992583.46</v>
      </c>
      <c r="F175" s="18">
        <f t="shared" si="3"/>
        <v>24114028.42</v>
      </c>
      <c r="G175" s="15">
        <f t="shared" si="4"/>
        <v>0.38337720245377593</v>
      </c>
    </row>
    <row r="176" spans="1:7" ht="12.75">
      <c r="A176" s="12" t="s">
        <v>229</v>
      </c>
      <c r="B176" s="13" t="s">
        <v>12</v>
      </c>
      <c r="C176" s="14" t="s">
        <v>230</v>
      </c>
      <c r="D176" s="18">
        <v>37718851.88</v>
      </c>
      <c r="E176" s="18">
        <v>14450951.46</v>
      </c>
      <c r="F176" s="18">
        <f t="shared" si="3"/>
        <v>23267900.42</v>
      </c>
      <c r="G176" s="15">
        <f t="shared" si="4"/>
        <v>0.38312278183797144</v>
      </c>
    </row>
    <row r="177" spans="1:7" ht="22.5">
      <c r="A177" s="12" t="s">
        <v>231</v>
      </c>
      <c r="B177" s="13" t="s">
        <v>12</v>
      </c>
      <c r="C177" s="14" t="s">
        <v>232</v>
      </c>
      <c r="D177" s="18">
        <v>10541864.88</v>
      </c>
      <c r="E177" s="18">
        <v>6740201.46</v>
      </c>
      <c r="F177" s="18">
        <f t="shared" si="3"/>
        <v>3801663.420000001</v>
      </c>
      <c r="G177" s="15">
        <f t="shared" si="4"/>
        <v>0.6393746776993408</v>
      </c>
    </row>
    <row r="178" spans="1:7" ht="22.5">
      <c r="A178" s="12" t="s">
        <v>233</v>
      </c>
      <c r="B178" s="13" t="s">
        <v>12</v>
      </c>
      <c r="C178" s="14" t="s">
        <v>234</v>
      </c>
      <c r="D178" s="18">
        <v>210607.38</v>
      </c>
      <c r="E178" s="18">
        <v>34959.46</v>
      </c>
      <c r="F178" s="18">
        <f t="shared" si="3"/>
        <v>175647.92</v>
      </c>
      <c r="G178" s="15">
        <f t="shared" si="4"/>
        <v>0.16599351836578566</v>
      </c>
    </row>
    <row r="179" spans="1:7" ht="33.75">
      <c r="A179" s="12" t="s">
        <v>235</v>
      </c>
      <c r="B179" s="13" t="s">
        <v>12</v>
      </c>
      <c r="C179" s="14" t="s">
        <v>236</v>
      </c>
      <c r="D179" s="18">
        <v>210607.38</v>
      </c>
      <c r="E179" s="18">
        <v>34959.46</v>
      </c>
      <c r="F179" s="18">
        <f t="shared" si="3"/>
        <v>175647.92</v>
      </c>
      <c r="G179" s="15">
        <f t="shared" si="4"/>
        <v>0.16599351836578566</v>
      </c>
    </row>
    <row r="180" spans="1:7" ht="33.75">
      <c r="A180" s="12" t="s">
        <v>237</v>
      </c>
      <c r="B180" s="13" t="s">
        <v>12</v>
      </c>
      <c r="C180" s="14" t="s">
        <v>238</v>
      </c>
      <c r="D180" s="18">
        <v>10331257.5</v>
      </c>
      <c r="E180" s="18">
        <v>6705242</v>
      </c>
      <c r="F180" s="18">
        <f t="shared" si="3"/>
        <v>3626015.5</v>
      </c>
      <c r="G180" s="15">
        <f t="shared" si="4"/>
        <v>0.6490247677981117</v>
      </c>
    </row>
    <row r="181" spans="1:7" ht="45">
      <c r="A181" s="12" t="s">
        <v>239</v>
      </c>
      <c r="B181" s="13" t="s">
        <v>12</v>
      </c>
      <c r="C181" s="14" t="s">
        <v>240</v>
      </c>
      <c r="D181" s="18">
        <v>7361008.5</v>
      </c>
      <c r="E181" s="18">
        <v>3734993</v>
      </c>
      <c r="F181" s="18">
        <f t="shared" si="3"/>
        <v>3626015.5</v>
      </c>
      <c r="G181" s="15">
        <f t="shared" si="4"/>
        <v>0.5074023484689631</v>
      </c>
    </row>
    <row r="182" spans="1:7" ht="22.5">
      <c r="A182" s="12" t="s">
        <v>241</v>
      </c>
      <c r="B182" s="13" t="s">
        <v>12</v>
      </c>
      <c r="C182" s="14" t="s">
        <v>242</v>
      </c>
      <c r="D182" s="18">
        <v>2970249</v>
      </c>
      <c r="E182" s="18">
        <v>2970249</v>
      </c>
      <c r="F182" s="18">
        <f t="shared" si="3"/>
        <v>0</v>
      </c>
      <c r="G182" s="15">
        <f t="shared" si="4"/>
        <v>1</v>
      </c>
    </row>
    <row r="183" spans="1:7" ht="45">
      <c r="A183" s="12" t="s">
        <v>154</v>
      </c>
      <c r="B183" s="13" t="s">
        <v>12</v>
      </c>
      <c r="C183" s="14" t="s">
        <v>243</v>
      </c>
      <c r="D183" s="18">
        <v>27176987</v>
      </c>
      <c r="E183" s="18">
        <v>7710750</v>
      </c>
      <c r="F183" s="18">
        <f t="shared" si="3"/>
        <v>19466237</v>
      </c>
      <c r="G183" s="15">
        <f t="shared" si="4"/>
        <v>0.28372350474318586</v>
      </c>
    </row>
    <row r="184" spans="1:7" ht="12.75">
      <c r="A184" s="12" t="s">
        <v>156</v>
      </c>
      <c r="B184" s="13" t="s">
        <v>12</v>
      </c>
      <c r="C184" s="14" t="s">
        <v>244</v>
      </c>
      <c r="D184" s="18">
        <v>27176987</v>
      </c>
      <c r="E184" s="18">
        <v>7710750</v>
      </c>
      <c r="F184" s="18">
        <f t="shared" si="3"/>
        <v>19466237</v>
      </c>
      <c r="G184" s="15">
        <f t="shared" si="4"/>
        <v>0.28372350474318586</v>
      </c>
    </row>
    <row r="185" spans="1:7" ht="22.5">
      <c r="A185" s="12" t="s">
        <v>170</v>
      </c>
      <c r="B185" s="13" t="s">
        <v>12</v>
      </c>
      <c r="C185" s="14" t="s">
        <v>245</v>
      </c>
      <c r="D185" s="18">
        <v>27176987</v>
      </c>
      <c r="E185" s="18">
        <v>7710750</v>
      </c>
      <c r="F185" s="18">
        <f t="shared" si="3"/>
        <v>19466237</v>
      </c>
      <c r="G185" s="15">
        <f t="shared" si="4"/>
        <v>0.28372350474318586</v>
      </c>
    </row>
    <row r="186" spans="1:7" ht="22.5">
      <c r="A186" s="12" t="s">
        <v>246</v>
      </c>
      <c r="B186" s="13" t="s">
        <v>12</v>
      </c>
      <c r="C186" s="14" t="s">
        <v>247</v>
      </c>
      <c r="D186" s="18">
        <v>1387760</v>
      </c>
      <c r="E186" s="18">
        <v>541632</v>
      </c>
      <c r="F186" s="18">
        <f t="shared" si="3"/>
        <v>846128</v>
      </c>
      <c r="G186" s="15">
        <f t="shared" si="4"/>
        <v>0.39029226955669566</v>
      </c>
    </row>
    <row r="187" spans="1:7" ht="78.75">
      <c r="A187" s="12" t="s">
        <v>18</v>
      </c>
      <c r="B187" s="13" t="s">
        <v>12</v>
      </c>
      <c r="C187" s="14" t="s">
        <v>248</v>
      </c>
      <c r="D187" s="18">
        <v>1189500</v>
      </c>
      <c r="E187" s="18">
        <v>541632</v>
      </c>
      <c r="F187" s="18">
        <f t="shared" si="3"/>
        <v>647868</v>
      </c>
      <c r="G187" s="15">
        <f t="shared" si="4"/>
        <v>0.45534426229508196</v>
      </c>
    </row>
    <row r="188" spans="1:7" ht="33.75">
      <c r="A188" s="12" t="s">
        <v>20</v>
      </c>
      <c r="B188" s="13" t="s">
        <v>12</v>
      </c>
      <c r="C188" s="14" t="s">
        <v>249</v>
      </c>
      <c r="D188" s="18">
        <v>1189500</v>
      </c>
      <c r="E188" s="18">
        <v>541632</v>
      </c>
      <c r="F188" s="18">
        <f t="shared" si="3"/>
        <v>647868</v>
      </c>
      <c r="G188" s="15">
        <f t="shared" si="4"/>
        <v>0.45534426229508196</v>
      </c>
    </row>
    <row r="189" spans="1:7" ht="22.5">
      <c r="A189" s="12" t="s">
        <v>22</v>
      </c>
      <c r="B189" s="13" t="s">
        <v>12</v>
      </c>
      <c r="C189" s="14" t="s">
        <v>250</v>
      </c>
      <c r="D189" s="18">
        <v>913595</v>
      </c>
      <c r="E189" s="18">
        <v>429853</v>
      </c>
      <c r="F189" s="18">
        <f t="shared" si="3"/>
        <v>483742</v>
      </c>
      <c r="G189" s="15">
        <f t="shared" si="4"/>
        <v>0.4705071722152595</v>
      </c>
    </row>
    <row r="190" spans="1:7" ht="67.5">
      <c r="A190" s="12" t="s">
        <v>24</v>
      </c>
      <c r="B190" s="13" t="s">
        <v>12</v>
      </c>
      <c r="C190" s="14" t="s">
        <v>251</v>
      </c>
      <c r="D190" s="18">
        <v>275905</v>
      </c>
      <c r="E190" s="18">
        <v>111779</v>
      </c>
      <c r="F190" s="18">
        <f t="shared" si="3"/>
        <v>164126</v>
      </c>
      <c r="G190" s="15">
        <f t="shared" si="4"/>
        <v>0.40513582573711965</v>
      </c>
    </row>
    <row r="191" spans="1:7" ht="33.75">
      <c r="A191" s="12" t="s">
        <v>32</v>
      </c>
      <c r="B191" s="13" t="s">
        <v>12</v>
      </c>
      <c r="C191" s="14" t="s">
        <v>252</v>
      </c>
      <c r="D191" s="18">
        <v>198260</v>
      </c>
      <c r="E191" s="18">
        <v>0</v>
      </c>
      <c r="F191" s="18">
        <f t="shared" si="3"/>
        <v>198260</v>
      </c>
      <c r="G191" s="15">
        <f t="shared" si="4"/>
        <v>0</v>
      </c>
    </row>
    <row r="192" spans="1:7" ht="33.75">
      <c r="A192" s="12" t="s">
        <v>34</v>
      </c>
      <c r="B192" s="13" t="s">
        <v>12</v>
      </c>
      <c r="C192" s="14" t="s">
        <v>253</v>
      </c>
      <c r="D192" s="18">
        <v>198260</v>
      </c>
      <c r="E192" s="18">
        <v>0</v>
      </c>
      <c r="F192" s="18">
        <f t="shared" si="3"/>
        <v>198260</v>
      </c>
      <c r="G192" s="15">
        <f t="shared" si="4"/>
        <v>0</v>
      </c>
    </row>
    <row r="193" spans="1:7" ht="22.5">
      <c r="A193" s="12" t="s">
        <v>38</v>
      </c>
      <c r="B193" s="13" t="s">
        <v>12</v>
      </c>
      <c r="C193" s="14" t="s">
        <v>254</v>
      </c>
      <c r="D193" s="18">
        <v>198260</v>
      </c>
      <c r="E193" s="18">
        <v>0</v>
      </c>
      <c r="F193" s="18">
        <f t="shared" si="3"/>
        <v>198260</v>
      </c>
      <c r="G193" s="15">
        <f t="shared" si="4"/>
        <v>0</v>
      </c>
    </row>
    <row r="194" spans="1:7" ht="12.75">
      <c r="A194" s="12" t="s">
        <v>255</v>
      </c>
      <c r="B194" s="13" t="s">
        <v>12</v>
      </c>
      <c r="C194" s="14" t="s">
        <v>256</v>
      </c>
      <c r="D194" s="18">
        <v>1000000</v>
      </c>
      <c r="E194" s="18">
        <v>180000</v>
      </c>
      <c r="F194" s="18">
        <f t="shared" si="3"/>
        <v>820000</v>
      </c>
      <c r="G194" s="15">
        <f t="shared" si="4"/>
        <v>0.18</v>
      </c>
    </row>
    <row r="195" spans="1:7" ht="22.5">
      <c r="A195" s="12" t="s">
        <v>257</v>
      </c>
      <c r="B195" s="13" t="s">
        <v>12</v>
      </c>
      <c r="C195" s="14" t="s">
        <v>258</v>
      </c>
      <c r="D195" s="18">
        <v>1000000</v>
      </c>
      <c r="E195" s="18">
        <v>180000</v>
      </c>
      <c r="F195" s="18">
        <f t="shared" si="3"/>
        <v>820000</v>
      </c>
      <c r="G195" s="15">
        <f t="shared" si="4"/>
        <v>0.18</v>
      </c>
    </row>
    <row r="196" spans="1:7" ht="33.75">
      <c r="A196" s="12" t="s">
        <v>32</v>
      </c>
      <c r="B196" s="13" t="s">
        <v>12</v>
      </c>
      <c r="C196" s="14" t="s">
        <v>259</v>
      </c>
      <c r="D196" s="18">
        <v>100000</v>
      </c>
      <c r="E196" s="18">
        <v>100000</v>
      </c>
      <c r="F196" s="18">
        <f t="shared" si="3"/>
        <v>0</v>
      </c>
      <c r="G196" s="15">
        <f t="shared" si="4"/>
        <v>1</v>
      </c>
    </row>
    <row r="197" spans="1:7" ht="33.75">
      <c r="A197" s="12" t="s">
        <v>34</v>
      </c>
      <c r="B197" s="13" t="s">
        <v>12</v>
      </c>
      <c r="C197" s="14" t="s">
        <v>260</v>
      </c>
      <c r="D197" s="18">
        <v>100000</v>
      </c>
      <c r="E197" s="18">
        <v>100000</v>
      </c>
      <c r="F197" s="18">
        <f t="shared" si="3"/>
        <v>0</v>
      </c>
      <c r="G197" s="15">
        <f t="shared" si="4"/>
        <v>1</v>
      </c>
    </row>
    <row r="198" spans="1:7" ht="22.5">
      <c r="A198" s="12" t="s">
        <v>38</v>
      </c>
      <c r="B198" s="13" t="s">
        <v>12</v>
      </c>
      <c r="C198" s="14" t="s">
        <v>261</v>
      </c>
      <c r="D198" s="18">
        <v>100000</v>
      </c>
      <c r="E198" s="18">
        <v>100000</v>
      </c>
      <c r="F198" s="18">
        <f t="shared" si="3"/>
        <v>0</v>
      </c>
      <c r="G198" s="15">
        <f t="shared" si="4"/>
        <v>1</v>
      </c>
    </row>
    <row r="199" spans="1:7" ht="12.75">
      <c r="A199" s="12" t="s">
        <v>50</v>
      </c>
      <c r="B199" s="13" t="s">
        <v>12</v>
      </c>
      <c r="C199" s="14" t="s">
        <v>262</v>
      </c>
      <c r="D199" s="18">
        <v>900000</v>
      </c>
      <c r="E199" s="18">
        <v>80000</v>
      </c>
      <c r="F199" s="18">
        <f t="shared" si="3"/>
        <v>820000</v>
      </c>
      <c r="G199" s="15">
        <f t="shared" si="4"/>
        <v>0.08888888888888889</v>
      </c>
    </row>
    <row r="200" spans="1:7" ht="22.5">
      <c r="A200" s="12" t="s">
        <v>52</v>
      </c>
      <c r="B200" s="13" t="s">
        <v>12</v>
      </c>
      <c r="C200" s="14" t="s">
        <v>263</v>
      </c>
      <c r="D200" s="18">
        <v>80000</v>
      </c>
      <c r="E200" s="18">
        <v>80000</v>
      </c>
      <c r="F200" s="18">
        <f t="shared" si="3"/>
        <v>0</v>
      </c>
      <c r="G200" s="15">
        <f t="shared" si="4"/>
        <v>1</v>
      </c>
    </row>
    <row r="201" spans="1:7" ht="12.75">
      <c r="A201" s="12" t="s">
        <v>58</v>
      </c>
      <c r="B201" s="13" t="s">
        <v>12</v>
      </c>
      <c r="C201" s="14" t="s">
        <v>264</v>
      </c>
      <c r="D201" s="18">
        <v>80000</v>
      </c>
      <c r="E201" s="18">
        <v>80000</v>
      </c>
      <c r="F201" s="18">
        <f t="shared" si="3"/>
        <v>0</v>
      </c>
      <c r="G201" s="15">
        <f t="shared" si="4"/>
        <v>1</v>
      </c>
    </row>
    <row r="202" spans="1:7" ht="12.75">
      <c r="A202" s="12" t="s">
        <v>77</v>
      </c>
      <c r="B202" s="13" t="s">
        <v>12</v>
      </c>
      <c r="C202" s="14" t="s">
        <v>265</v>
      </c>
      <c r="D202" s="18">
        <v>820000</v>
      </c>
      <c r="E202" s="18">
        <v>0</v>
      </c>
      <c r="F202" s="18">
        <f t="shared" si="3"/>
        <v>820000</v>
      </c>
      <c r="G202" s="15">
        <f t="shared" si="4"/>
        <v>0</v>
      </c>
    </row>
    <row r="203" spans="1:7" ht="22.5">
      <c r="A203" s="12" t="s">
        <v>266</v>
      </c>
      <c r="B203" s="13" t="s">
        <v>12</v>
      </c>
      <c r="C203" s="14" t="s">
        <v>267</v>
      </c>
      <c r="D203" s="18">
        <v>6270063</v>
      </c>
      <c r="E203" s="18">
        <v>2450000</v>
      </c>
      <c r="F203" s="18">
        <f t="shared" si="3"/>
        <v>3820063</v>
      </c>
      <c r="G203" s="15">
        <f t="shared" si="4"/>
        <v>0.3907456751232005</v>
      </c>
    </row>
    <row r="204" spans="1:7" ht="22.5">
      <c r="A204" s="12" t="s">
        <v>268</v>
      </c>
      <c r="B204" s="13" t="s">
        <v>12</v>
      </c>
      <c r="C204" s="14" t="s">
        <v>269</v>
      </c>
      <c r="D204" s="18">
        <v>6270063</v>
      </c>
      <c r="E204" s="18">
        <v>2450000</v>
      </c>
      <c r="F204" s="18">
        <f t="shared" si="3"/>
        <v>3820063</v>
      </c>
      <c r="G204" s="15">
        <f t="shared" si="4"/>
        <v>0.3907456751232005</v>
      </c>
    </row>
    <row r="205" spans="1:7" ht="45">
      <c r="A205" s="12" t="s">
        <v>154</v>
      </c>
      <c r="B205" s="13" t="s">
        <v>12</v>
      </c>
      <c r="C205" s="14" t="s">
        <v>270</v>
      </c>
      <c r="D205" s="18">
        <v>6270063</v>
      </c>
      <c r="E205" s="18">
        <v>2450000</v>
      </c>
      <c r="F205" s="18">
        <f t="shared" si="3"/>
        <v>3820063</v>
      </c>
      <c r="G205" s="15">
        <f t="shared" si="4"/>
        <v>0.3907456751232005</v>
      </c>
    </row>
    <row r="206" spans="1:7" ht="12.75">
      <c r="A206" s="12" t="s">
        <v>156</v>
      </c>
      <c r="B206" s="13" t="s">
        <v>12</v>
      </c>
      <c r="C206" s="14" t="s">
        <v>271</v>
      </c>
      <c r="D206" s="18">
        <v>6270063</v>
      </c>
      <c r="E206" s="18">
        <v>2450000</v>
      </c>
      <c r="F206" s="18">
        <f t="shared" si="3"/>
        <v>3820063</v>
      </c>
      <c r="G206" s="15">
        <f t="shared" si="4"/>
        <v>0.3907456751232005</v>
      </c>
    </row>
    <row r="207" spans="1:7" ht="67.5">
      <c r="A207" s="12" t="s">
        <v>158</v>
      </c>
      <c r="B207" s="13" t="s">
        <v>12</v>
      </c>
      <c r="C207" s="14" t="s">
        <v>272</v>
      </c>
      <c r="D207" s="18">
        <v>6270063</v>
      </c>
      <c r="E207" s="18">
        <v>2450000</v>
      </c>
      <c r="F207" s="18">
        <f aca="true" t="shared" si="5" ref="F207:F216">D207-E207</f>
        <v>3820063</v>
      </c>
      <c r="G207" s="15">
        <f aca="true" t="shared" si="6" ref="G207:G216">E207/D207</f>
        <v>0.3907456751232005</v>
      </c>
    </row>
    <row r="208" spans="1:7" ht="45">
      <c r="A208" s="12" t="s">
        <v>273</v>
      </c>
      <c r="B208" s="13" t="s">
        <v>12</v>
      </c>
      <c r="C208" s="14" t="s">
        <v>274</v>
      </c>
      <c r="D208" s="18">
        <v>75398985</v>
      </c>
      <c r="E208" s="18">
        <v>20189466.07</v>
      </c>
      <c r="F208" s="18">
        <f t="shared" si="5"/>
        <v>55209518.93</v>
      </c>
      <c r="G208" s="15">
        <f t="shared" si="6"/>
        <v>0.2677684065640937</v>
      </c>
    </row>
    <row r="209" spans="1:7" ht="45">
      <c r="A209" s="12" t="s">
        <v>275</v>
      </c>
      <c r="B209" s="13" t="s">
        <v>12</v>
      </c>
      <c r="C209" s="14" t="s">
        <v>276</v>
      </c>
      <c r="D209" s="18">
        <v>74898985</v>
      </c>
      <c r="E209" s="18">
        <v>19689466.07</v>
      </c>
      <c r="F209" s="18">
        <f t="shared" si="5"/>
        <v>55209518.93</v>
      </c>
      <c r="G209" s="15">
        <f t="shared" si="6"/>
        <v>0.2628802789517108</v>
      </c>
    </row>
    <row r="210" spans="1:7" ht="12.75">
      <c r="A210" s="12" t="s">
        <v>96</v>
      </c>
      <c r="B210" s="13" t="s">
        <v>12</v>
      </c>
      <c r="C210" s="14" t="s">
        <v>277</v>
      </c>
      <c r="D210" s="18">
        <v>74898985</v>
      </c>
      <c r="E210" s="18">
        <v>19689466.07</v>
      </c>
      <c r="F210" s="18">
        <f t="shared" si="5"/>
        <v>55209518.93</v>
      </c>
      <c r="G210" s="15">
        <f t="shared" si="6"/>
        <v>0.2628802789517108</v>
      </c>
    </row>
    <row r="211" spans="1:7" ht="12.75">
      <c r="A211" s="12" t="s">
        <v>278</v>
      </c>
      <c r="B211" s="13" t="s">
        <v>12</v>
      </c>
      <c r="C211" s="14" t="s">
        <v>279</v>
      </c>
      <c r="D211" s="18">
        <v>74898985</v>
      </c>
      <c r="E211" s="18">
        <v>19689466.07</v>
      </c>
      <c r="F211" s="18">
        <f t="shared" si="5"/>
        <v>55209518.93</v>
      </c>
      <c r="G211" s="15">
        <f t="shared" si="6"/>
        <v>0.2628802789517108</v>
      </c>
    </row>
    <row r="212" spans="1:7" ht="22.5">
      <c r="A212" s="12" t="s">
        <v>8</v>
      </c>
      <c r="B212" s="13" t="s">
        <v>12</v>
      </c>
      <c r="C212" s="14" t="s">
        <v>280</v>
      </c>
      <c r="D212" s="18">
        <v>74898985</v>
      </c>
      <c r="E212" s="18">
        <v>19689466.07</v>
      </c>
      <c r="F212" s="18">
        <f t="shared" si="5"/>
        <v>55209518.93</v>
      </c>
      <c r="G212" s="15">
        <f t="shared" si="6"/>
        <v>0.2628802789517108</v>
      </c>
    </row>
    <row r="213" spans="1:7" ht="12.75">
      <c r="A213" s="12" t="s">
        <v>281</v>
      </c>
      <c r="B213" s="13" t="s">
        <v>12</v>
      </c>
      <c r="C213" s="14" t="s">
        <v>282</v>
      </c>
      <c r="D213" s="18">
        <v>500000</v>
      </c>
      <c r="E213" s="18">
        <v>500000</v>
      </c>
      <c r="F213" s="18">
        <f t="shared" si="5"/>
        <v>0</v>
      </c>
      <c r="G213" s="15">
        <f t="shared" si="6"/>
        <v>1</v>
      </c>
    </row>
    <row r="214" spans="1:7" ht="12.75">
      <c r="A214" s="12" t="s">
        <v>96</v>
      </c>
      <c r="B214" s="13" t="s">
        <v>12</v>
      </c>
      <c r="C214" s="14" t="s">
        <v>283</v>
      </c>
      <c r="D214" s="18">
        <v>500000</v>
      </c>
      <c r="E214" s="18">
        <v>500000</v>
      </c>
      <c r="F214" s="18">
        <f t="shared" si="5"/>
        <v>0</v>
      </c>
      <c r="G214" s="15">
        <f t="shared" si="6"/>
        <v>1</v>
      </c>
    </row>
    <row r="215" spans="1:7" ht="12.75">
      <c r="A215" s="12" t="s">
        <v>278</v>
      </c>
      <c r="B215" s="13" t="s">
        <v>12</v>
      </c>
      <c r="C215" s="14" t="s">
        <v>284</v>
      </c>
      <c r="D215" s="18">
        <v>500000</v>
      </c>
      <c r="E215" s="18">
        <v>500000</v>
      </c>
      <c r="F215" s="18">
        <f t="shared" si="5"/>
        <v>0</v>
      </c>
      <c r="G215" s="15">
        <f t="shared" si="6"/>
        <v>1</v>
      </c>
    </row>
    <row r="216" spans="1:7" ht="12.75">
      <c r="A216" s="12" t="s">
        <v>281</v>
      </c>
      <c r="B216" s="13" t="s">
        <v>12</v>
      </c>
      <c r="C216" s="14" t="s">
        <v>285</v>
      </c>
      <c r="D216" s="18">
        <v>500000</v>
      </c>
      <c r="E216" s="18">
        <v>500000</v>
      </c>
      <c r="F216" s="18">
        <f t="shared" si="5"/>
        <v>0</v>
      </c>
      <c r="G216" s="15">
        <f t="shared" si="6"/>
        <v>1</v>
      </c>
    </row>
    <row r="217" spans="1:7" ht="22.5">
      <c r="A217" s="12" t="s">
        <v>286</v>
      </c>
      <c r="B217" s="13" t="s">
        <v>287</v>
      </c>
      <c r="C217" s="14" t="s">
        <v>13</v>
      </c>
      <c r="D217" s="18"/>
      <c r="E217" s="18">
        <v>49718473.06</v>
      </c>
      <c r="F217" s="18"/>
      <c r="G217" s="15"/>
    </row>
    <row r="218" spans="1:5" ht="12.75">
      <c r="A218" s="5"/>
      <c r="B218" s="5"/>
      <c r="C218" s="5"/>
      <c r="D218" s="5"/>
      <c r="E218" s="5"/>
    </row>
    <row r="220" spans="1:6" ht="12.75">
      <c r="A220" s="1" t="s">
        <v>298</v>
      </c>
      <c r="B220" s="1"/>
      <c r="F220" s="17" t="s">
        <v>289</v>
      </c>
    </row>
    <row r="221" spans="1:6" ht="12.75">
      <c r="A221" s="1"/>
      <c r="B221" s="1"/>
      <c r="F221" s="1"/>
    </row>
    <row r="222" spans="1:6" ht="12.75">
      <c r="A222" s="1"/>
      <c r="B222" s="1"/>
      <c r="F222" s="1"/>
    </row>
    <row r="223" spans="1:6" ht="12.75">
      <c r="A223" s="1"/>
      <c r="B223" s="1"/>
      <c r="F223" s="1"/>
    </row>
    <row r="224" spans="1:6" ht="12.75">
      <c r="A224" s="1" t="s">
        <v>299</v>
      </c>
      <c r="B224" s="1"/>
      <c r="F224" s="17" t="s">
        <v>300</v>
      </c>
    </row>
  </sheetData>
  <sheetProtection/>
  <autoFilter ref="A13:G217"/>
  <mergeCells count="1">
    <mergeCell ref="A9:G9"/>
  </mergeCells>
  <printOptions/>
  <pageMargins left="0.7874015748031497" right="0.31496062992125984" top="0.8937007874015748" bottom="0.8937007874015748" header="0.3937007874015748" footer="0.3937007874015748"/>
  <pageSetup fitToHeight="0" fitToWidth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2020-09-09T09:23:46Z</cp:lastPrinted>
  <dcterms:modified xsi:type="dcterms:W3CDTF">2020-09-09T09:25:03Z</dcterms:modified>
  <cp:category/>
  <cp:version/>
  <cp:contentType/>
  <cp:contentStatus/>
</cp:coreProperties>
</file>