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<sst xmlns="http://schemas.openxmlformats.org/spreadsheetml/2006/main" count="1573" uniqueCount="356">
  <si>
    <t/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</si>
  <si>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</si>
  <si>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</si>
  <si>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</si>
  <si>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</si>
  <si>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консолидированный бюджет субъекта Российской Федерации</t>
  </si>
  <si>
    <t>бюджеты муниципальных районов</t>
  </si>
  <si>
    <t>бюджеты сельских поселений</t>
  </si>
  <si>
    <t>1</t>
  </si>
  <si>
    <t>2</t>
  </si>
  <si>
    <t>3</t>
  </si>
  <si>
    <t>4</t>
  </si>
  <si>
    <t>6</t>
  </si>
  <si>
    <t>7</t>
  </si>
  <si>
    <t>13</t>
  </si>
  <si>
    <t>15</t>
  </si>
  <si>
    <t>17</t>
  </si>
  <si>
    <t>19</t>
  </si>
  <si>
    <t>20</t>
  </si>
  <si>
    <t>26</t>
  </si>
  <si>
    <t>28</t>
  </si>
  <si>
    <t>Х</t>
  </si>
  <si>
    <t>Код расхода по бюджетной классификации</t>
  </si>
  <si>
    <t xml:space="preserve">Расходы бюджета - всего
          в том числе: </t>
  </si>
  <si>
    <t>200</t>
  </si>
  <si>
    <t>-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</si>
  <si>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</si>
  <si>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</si>
  <si>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</si>
  <si>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</si>
  <si>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</si>
  <si>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</si>
  <si>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</si>
  <si>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</si>
  <si>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</si>
  <si>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</si>
  <si>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</si>
  <si>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</si>
  <si>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</si>
  <si>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</si>
  <si>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</si>
  <si>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</si>
  <si>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</si>
  <si>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</si>
  <si>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</si>
  <si>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</si>
  <si>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</si>
  <si>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</si>
  <si>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</si>
  <si>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</si>
  <si>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</si>
  <si>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</si>
  <si>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</si>
  <si>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</si>
  <si>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</si>
  <si>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</si>
  <si>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</si>
  <si>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</si>
  <si>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</si>
  <si>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</si>
  <si>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000 0104 0000000000 242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</si>
  <si>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</si>
  <si>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</si>
  <si>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</si>
  <si>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</si>
  <si>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</si>
  <si>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</si>
  <si>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</si>
  <si>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</si>
  <si>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</si>
  <si>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</si>
  <si>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</si>
  <si>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</si>
  <si>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</si>
  <si>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</si>
  <si>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</si>
  <si>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</si>
  <si>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</si>
  <si>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</si>
  <si>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</si>
  <si>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</si>
  <si>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</si>
  <si>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</si>
  <si>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</si>
  <si>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000 0106 0000000000 851</t>
  </si>
  <si>
    <t>000 0106 0000000000 852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</si>
  <si>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</si>
  <si>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</si>
  <si>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</si>
  <si>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</si>
  <si>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</si>
  <si>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</si>
  <si>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</si>
  <si>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</si>
  <si>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</si>
  <si>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</si>
  <si>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</si>
  <si>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</si>
  <si>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</si>
  <si>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</si>
  <si>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</si>
  <si>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</si>
  <si>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</si>
  <si>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</si>
  <si>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</si>
  <si>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</si>
  <si>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</si>
  <si>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</si>
  <si>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Межбюджетные трансферты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</si>
  <si>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</si>
  <si>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</si>
  <si>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</si>
  <si>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</si>
  <si>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</si>
  <si>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</si>
  <si>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</si>
  <si>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</si>
  <si>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</si>
  <si>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</si>
  <si>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</si>
  <si>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</si>
  <si>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</si>
  <si>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</si>
  <si>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</si>
  <si>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</si>
  <si>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</si>
  <si>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</si>
  <si>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000 0309 0000000000 870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</si>
  <si>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</si>
  <si>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</si>
  <si>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</si>
  <si>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</si>
  <si>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</si>
  <si>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</si>
  <si>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</si>
  <si>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</si>
  <si>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Другие вопросы в области национальной экономики</t>
  </si>
  <si>
    <t>000 0412 0000000000 000</t>
  </si>
  <si>
    <t>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</si>
  <si>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</si>
  <si>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</si>
  <si>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</si>
  <si>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</si>
  <si>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</si>
  <si>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</si>
  <si>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</si>
  <si>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</si>
  <si>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</si>
  <si>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</si>
  <si>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</si>
  <si>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</si>
  <si>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</si>
  <si>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</si>
  <si>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</si>
  <si>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</si>
  <si>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</si>
  <si>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</si>
  <si>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</si>
  <si>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</si>
  <si>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</si>
  <si>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</si>
  <si>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</si>
  <si>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</si>
  <si>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</si>
  <si>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</si>
  <si>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</si>
  <si>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</si>
  <si>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</si>
  <si>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</si>
  <si>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</si>
  <si>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</si>
  <si>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</si>
  <si>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</si>
  <si>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</si>
  <si>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</si>
  <si>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Иные выплаты персоналу учреждений, за исключением фонда оплаты труда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</si>
  <si>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</si>
  <si>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</si>
  <si>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</si>
  <si>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</si>
  <si>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</si>
  <si>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000 0703 0000000000 600</t>
  </si>
  <si>
    <t>000 0703 0000000000 610</t>
  </si>
  <si>
    <t>000 0703 0000000000 611</t>
  </si>
  <si>
    <t>000 0703 0000000000 800</t>
  </si>
  <si>
    <t>000 0703 0000000000 870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</si>
  <si>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</si>
  <si>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</si>
  <si>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</si>
  <si>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</si>
  <si>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</si>
  <si>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</si>
  <si>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</si>
  <si>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</si>
  <si>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</si>
  <si>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</si>
  <si>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</si>
  <si>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</si>
  <si>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</si>
  <si>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</si>
  <si>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</si>
  <si>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</si>
  <si>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000 0709 0000000000 851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</si>
  <si>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</si>
  <si>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</si>
  <si>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</si>
  <si>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</si>
  <si>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</si>
  <si>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</si>
  <si>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</si>
  <si>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</si>
  <si>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</si>
  <si>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</si>
  <si>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</si>
  <si>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</si>
  <si>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</si>
  <si>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</si>
  <si>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</si>
  <si>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000 0801 0000000000 530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</si>
  <si>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</si>
  <si>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</si>
  <si>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</si>
  <si>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</si>
  <si>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</si>
  <si>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</si>
  <si>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</si>
  <si>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</si>
  <si>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</si>
  <si>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</si>
  <si>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</si>
  <si>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</si>
  <si>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</si>
  <si>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</si>
  <si>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000 0804 0000000000 600</t>
  </si>
  <si>
    <t>000 0804 0000000000 610</t>
  </si>
  <si>
    <t>000 0804 0000000000 611</t>
  </si>
  <si>
    <t>000 0804 0000000000 800</t>
  </si>
  <si>
    <t>000 0804 0000000000 850</t>
  </si>
  <si>
    <t>000 0804 0000000000 851</t>
  </si>
  <si>
    <t>000 0804 0000000000 852</t>
  </si>
  <si>
    <t>000 0804 0000000000 870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</si>
  <si>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</si>
  <si>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</si>
  <si>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</si>
  <si>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</si>
  <si>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Социальное обеспечение и иные выплаты населению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</si>
  <si>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</si>
  <si>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</si>
  <si>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</si>
  <si>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</si>
  <si>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</si>
  <si>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Охрана семьи и детства</t>
  </si>
  <si>
    <t>000 1004 0000000000 000</t>
  </si>
  <si>
    <t>000 1004 0000000000 300</t>
  </si>
  <si>
    <t>Публичные нормативные социальные выплаты гражданам</t>
  </si>
  <si>
    <t>000 1004 0000000000 310</t>
  </si>
  <si>
    <t>Пособия, компенсации, меры социальной поддержки по публичным нормативным обязательствам</t>
  </si>
  <si>
    <t>000 1004 0000000000 313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</si>
  <si>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</si>
  <si>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</si>
  <si>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</si>
  <si>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000 1004 0000000000 600</t>
  </si>
  <si>
    <t>000 1004 0000000000 610</t>
  </si>
  <si>
    <t>Субсидии бюджетным учреждениям на иные цели</t>
  </si>
  <si>
    <t>000 1004 0000000000 612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</si>
  <si>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</si>
  <si>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</si>
  <si>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</si>
  <si>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</si>
  <si>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</si>
  <si>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</si>
  <si>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</si>
  <si>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</si>
  <si>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</si>
  <si>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</si>
  <si>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</si>
  <si>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</si>
  <si>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</si>
  <si>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</si>
  <si>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</si>
  <si>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</si>
  <si>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000 1105 0000000000 800</t>
  </si>
  <si>
    <t>000 1105 0000000000 850</t>
  </si>
  <si>
    <t>000 1105 0000000000 853</t>
  </si>
  <si>
    <t>000 1105 0000000000 870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</si>
  <si>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</si>
  <si>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</si>
  <si>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</si>
  <si>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</si>
  <si>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</si>
  <si>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</si>
  <si>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</si>
  <si>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</si>
  <si>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</si>
  <si>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</si>
  <si>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</si>
  <si>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</si>
  <si>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</si>
  <si>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</si>
  <si>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</si>
  <si>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</si>
  <si>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Иные дотации</t>
  </si>
  <si>
    <t>000 1402 0000000000 000</t>
  </si>
  <si>
    <t>000 1402 0000000000 500</t>
  </si>
  <si>
    <t>000 1402 0000000000 510</t>
  </si>
  <si>
    <t>000 1402 0000000000 512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</si>
  <si>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</si>
  <si>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</si>
  <si>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</si>
  <si>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</si>
  <si>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</si>
  <si>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</si>
  <si>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</si>
  <si>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</si>
  <si>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</si>
  <si>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</si>
  <si>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</si>
  <si>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</si>
  <si>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</si>
  <si>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</si>
  <si>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</si>
  <si>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</si>
  <si>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</si>
  <si>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</si>
  <si>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</si>
  <si>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</si>
  <si>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</si>
  <si>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</si>
  <si>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</si>
  <si>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</si>
  <si>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</si>
  <si>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</si>
  <si>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</si>
  <si>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</si>
  <si>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</si>
  <si>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</si>
  <si>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</si>
  <si>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</si>
  <si>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</si>
  <si>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</si>
  <si>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</si>
  <si>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</si>
  <si>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</si>
  <si>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суммы подлежащие исключению в рамках консолидированного бюджета</t>
  </si>
  <si>
    <t>В.Х. Умалатов</t>
  </si>
  <si>
    <t>план на год</t>
  </si>
  <si>
    <t>исполнение</t>
  </si>
  <si>
    <t>остаток</t>
  </si>
  <si>
    <t>% исполнения</t>
  </si>
  <si>
    <t>(тыс.рублей)</t>
  </si>
  <si>
    <t>Приложение № 3</t>
  </si>
  <si>
    <t>Ведомственная структура расходов бюджета Надтеречного муниципального района за первый квартал 2019 год</t>
  </si>
  <si>
    <t>к отчету об исполнении бюджета Надтеречного муниципального района за 1 квартал 2019 год</t>
  </si>
  <si>
    <t>Начальник райфинуправления</t>
  </si>
  <si>
    <t>Начальник  бюджетного отдела</t>
  </si>
  <si>
    <t>А.Д. Умалатов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</si>
</sst>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10419]dd\.mm\.yyyy"/>
    <numFmt numFmtId="173" formatCode="[$-10419]#,##0.00"/>
    <numFmt numFmtId="174" formatCode="[$-10419]###\ ###\ ###\ ###\ ##0.00"/>
    <numFmt numFmtId="175" formatCode="#,##0.0,"/>
    <numFmt numFmtId="176" formatCode="#,##0.0"/>
  </numFmts>
  <fonts count="62">
    <font>
      <sz val="11"/>
      <color indexed="8"/>
      <name val="Calibri"/>
      <family val="2"/>
    </font>
    <font>
      <sz val="11"/>
      <name val="Calibri"/>
      <family val="0"/>
    </font>
    <font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7"/>
      <color indexed="8"/>
      <name val="Times New Roman"/>
      <family val="0"/>
    </font>
    <font>
      <sz val="8"/>
      <color indexed="8"/>
      <name val="Courier New"/>
      <family val="3"/>
    </font>
    <font>
      <sz val="8"/>
      <color indexed="9"/>
      <name val="Courier New"/>
      <family val="3"/>
    </font>
    <font>
      <b/>
      <sz val="9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5"/>
      <color rgb="FF000000"/>
      <name val="Arial"/>
      <family val="0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7"/>
      <color rgb="FF000000"/>
      <name val="Times New Roman"/>
      <family val="0"/>
    </font>
    <font>
      <sz val="8"/>
      <color rgb="FF000000"/>
      <name val="Courier New"/>
      <family val="3"/>
    </font>
    <font>
      <sz val="8"/>
      <color rgb="FFFFEBCD"/>
      <name val="Courier New"/>
      <family val="3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>
        <color indexed="63"/>
      </right>
      <top style="medium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/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medium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</borders>
  <cellStyleXfs count="62"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1" fillId="0" borderId="0" xfId="0" applyFont="1" applyFill="1" applyBorder="1" applyAlignment="1">
      <alignment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2" fillId="0" borderId="11" xfId="33" applyNumberFormat="1" applyFont="1" applyFill="1" applyBorder="1" applyAlignment="1">
      <alignment horizontal="center" vertical="center" wrapText="1" readingOrder="1"/>
      <protection/>
    </xf>
    <xf numFmtId="0" fontId="53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173" fontId="54" fillId="0" borderId="11" xfId="33" applyNumberFormat="1" applyFont="1" applyFill="1" applyBorder="1" applyAlignment="1">
      <alignment horizontal="right" wrapText="1" readingOrder="1"/>
      <protection/>
    </xf>
    <xf numFmtId="173" fontId="54" fillId="0" borderId="13" xfId="33" applyNumberFormat="1" applyFont="1" applyFill="1" applyBorder="1" applyAlignment="1">
      <alignment horizontal="right" wrapText="1" readingOrder="1"/>
      <protection/>
    </xf>
    <xf numFmtId="173" fontId="55" fillId="0" borderId="14" xfId="33" applyNumberFormat="1" applyFont="1" applyFill="1" applyBorder="1" applyAlignment="1">
      <alignment horizontal="right" wrapText="1" readingOrder="1"/>
      <protection/>
    </xf>
    <xf numFmtId="173" fontId="55" fillId="0" borderId="15" xfId="33" applyNumberFormat="1" applyFont="1" applyFill="1" applyBorder="1" applyAlignment="1">
      <alignment horizontal="right" wrapText="1" readingOrder="1"/>
      <protection/>
    </xf>
    <xf numFmtId="174" fontId="54" fillId="0" borderId="11" xfId="33" applyNumberFormat="1" applyFont="1" applyFill="1" applyBorder="1" applyAlignment="1">
      <alignment horizontal="right" wrapText="1" readingOrder="1"/>
      <protection/>
    </xf>
    <xf numFmtId="0" fontId="54" fillId="0" borderId="11" xfId="33" applyNumberFormat="1" applyFont="1" applyFill="1" applyBorder="1" applyAlignment="1">
      <alignment horizontal="right" wrapText="1" readingOrder="1"/>
      <protection/>
    </xf>
    <xf numFmtId="0" fontId="54" fillId="0" borderId="13" xfId="33" applyNumberFormat="1" applyFont="1" applyFill="1" applyBorder="1" applyAlignment="1">
      <alignment horizontal="right" wrapText="1" readingOrder="1"/>
      <protection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/>
    </xf>
    <xf numFmtId="0" fontId="56" fillId="0" borderId="13" xfId="33" applyNumberFormat="1" applyFont="1" applyFill="1" applyBorder="1" applyAlignment="1">
      <alignment horizontal="center" vertical="center" wrapText="1" readingOrder="1"/>
      <protection/>
    </xf>
    <xf numFmtId="0" fontId="55" fillId="0" borderId="14" xfId="33" applyNumberFormat="1" applyFont="1" applyFill="1" applyBorder="1" applyAlignment="1">
      <alignment horizontal="right" wrapText="1" readingOrder="1"/>
      <protection/>
    </xf>
    <xf numFmtId="0" fontId="55" fillId="0" borderId="16" xfId="33" applyNumberFormat="1" applyFont="1" applyFill="1" applyBorder="1" applyAlignment="1">
      <alignment horizontal="right" wrapText="1" readingOrder="1"/>
      <protection/>
    </xf>
    <xf numFmtId="0" fontId="54" fillId="0" borderId="17" xfId="33" applyNumberFormat="1" applyFont="1" applyFill="1" applyBorder="1" applyAlignment="1">
      <alignment horizontal="right" wrapText="1" readingOrder="1"/>
      <protection/>
    </xf>
    <xf numFmtId="0" fontId="52" fillId="0" borderId="18" xfId="33" applyNumberFormat="1" applyFont="1" applyFill="1" applyBorder="1" applyAlignment="1">
      <alignment horizontal="center" vertical="center" wrapText="1" readingOrder="1"/>
      <protection/>
    </xf>
    <xf numFmtId="0" fontId="52" fillId="0" borderId="19" xfId="33" applyNumberFormat="1" applyFont="1" applyFill="1" applyBorder="1" applyAlignment="1">
      <alignment horizontal="center" vertical="center" wrapText="1" readingOrder="1"/>
      <protection/>
    </xf>
    <xf numFmtId="0" fontId="52" fillId="0" borderId="17" xfId="33" applyNumberFormat="1" applyFont="1" applyFill="1" applyBorder="1" applyAlignment="1">
      <alignment horizontal="center" vertical="center" wrapText="1" readingOrder="1"/>
      <protection/>
    </xf>
    <xf numFmtId="0" fontId="53" fillId="0" borderId="20" xfId="33" applyNumberFormat="1" applyFont="1" applyFill="1" applyBorder="1" applyAlignment="1">
      <alignment horizontal="center" vertical="center" wrapText="1" readingOrder="1"/>
      <protection/>
    </xf>
    <xf numFmtId="0" fontId="53" fillId="0" borderId="21" xfId="33" applyNumberFormat="1" applyFont="1" applyFill="1" applyBorder="1" applyAlignment="1">
      <alignment horizontal="center" vertical="center" wrapText="1" readingOrder="1"/>
      <protection/>
    </xf>
    <xf numFmtId="173" fontId="54" fillId="0" borderId="22" xfId="33" applyNumberFormat="1" applyFont="1" applyFill="1" applyBorder="1" applyAlignment="1">
      <alignment horizontal="right" wrapText="1" readingOrder="1"/>
      <protection/>
    </xf>
    <xf numFmtId="173" fontId="54" fillId="0" borderId="17" xfId="33" applyNumberFormat="1" applyFont="1" applyFill="1" applyBorder="1" applyAlignment="1">
      <alignment horizontal="right" wrapText="1" readingOrder="1"/>
      <protection/>
    </xf>
    <xf numFmtId="173" fontId="54" fillId="0" borderId="23" xfId="33" applyNumberFormat="1" applyFont="1" applyFill="1" applyBorder="1" applyAlignment="1">
      <alignment horizontal="right" wrapText="1" readingOrder="1"/>
      <protection/>
    </xf>
    <xf numFmtId="0" fontId="54" fillId="0" borderId="23" xfId="33" applyNumberFormat="1" applyFont="1" applyFill="1" applyBorder="1" applyAlignment="1">
      <alignment horizontal="right" wrapText="1" readingOrder="1"/>
      <protection/>
    </xf>
    <xf numFmtId="173" fontId="54" fillId="0" borderId="24" xfId="33" applyNumberFormat="1" applyFont="1" applyFill="1" applyBorder="1" applyAlignment="1">
      <alignment horizontal="right" wrapText="1" readingOrder="1"/>
      <protection/>
    </xf>
    <xf numFmtId="0" fontId="52" fillId="0" borderId="25" xfId="33" applyNumberFormat="1" applyFont="1" applyFill="1" applyBorder="1" applyAlignment="1">
      <alignment horizontal="center" vertical="center" wrapText="1" readingOrder="1"/>
      <protection/>
    </xf>
    <xf numFmtId="0" fontId="52" fillId="0" borderId="26" xfId="33" applyNumberFormat="1" applyFont="1" applyFill="1" applyBorder="1" applyAlignment="1">
      <alignment horizontal="center" vertical="center" wrapText="1" readingOrder="1"/>
      <protection/>
    </xf>
    <xf numFmtId="0" fontId="53" fillId="0" borderId="27" xfId="33" applyNumberFormat="1" applyFont="1" applyFill="1" applyBorder="1" applyAlignment="1">
      <alignment horizontal="center" vertical="center" wrapText="1" readingOrder="1"/>
      <protection/>
    </xf>
    <xf numFmtId="173" fontId="55" fillId="0" borderId="28" xfId="33" applyNumberFormat="1" applyFont="1" applyFill="1" applyBorder="1" applyAlignment="1">
      <alignment horizontal="right" wrapText="1" readingOrder="1"/>
      <protection/>
    </xf>
    <xf numFmtId="173" fontId="54" fillId="0" borderId="29" xfId="33" applyNumberFormat="1" applyFont="1" applyFill="1" applyBorder="1" applyAlignment="1">
      <alignment horizontal="right" wrapText="1" readingOrder="1"/>
      <protection/>
    </xf>
    <xf numFmtId="173" fontId="54" fillId="0" borderId="26" xfId="33" applyNumberFormat="1" applyFont="1" applyFill="1" applyBorder="1" applyAlignment="1">
      <alignment horizontal="right" wrapText="1" readingOrder="1"/>
      <protection/>
    </xf>
    <xf numFmtId="173" fontId="54" fillId="0" borderId="30" xfId="33" applyNumberFormat="1" applyFont="1" applyFill="1" applyBorder="1" applyAlignment="1">
      <alignment horizontal="right" wrapText="1" readingOrder="1"/>
      <protection/>
    </xf>
    <xf numFmtId="0" fontId="52" fillId="0" borderId="31" xfId="33" applyNumberFormat="1" applyFont="1" applyFill="1" applyBorder="1" applyAlignment="1">
      <alignment horizontal="center" vertical="center" wrapText="1" readingOrder="1"/>
      <protection/>
    </xf>
    <xf numFmtId="0" fontId="55" fillId="0" borderId="15" xfId="33" applyNumberFormat="1" applyFont="1" applyFill="1" applyBorder="1" applyAlignment="1">
      <alignment horizontal="right" wrapText="1" readingOrder="1"/>
      <protection/>
    </xf>
    <xf numFmtId="0" fontId="54" fillId="0" borderId="32" xfId="33" applyNumberFormat="1" applyFont="1" applyFill="1" applyBorder="1" applyAlignment="1">
      <alignment horizontal="right" wrapText="1" readingOrder="1"/>
      <protection/>
    </xf>
    <xf numFmtId="0" fontId="54" fillId="0" borderId="22" xfId="33" applyNumberFormat="1" applyFont="1" applyFill="1" applyBorder="1" applyAlignment="1">
      <alignment horizontal="right" wrapText="1" readingOrder="1"/>
      <protection/>
    </xf>
    <xf numFmtId="173" fontId="54" fillId="0" borderId="31" xfId="33" applyNumberFormat="1" applyFont="1" applyFill="1" applyBorder="1" applyAlignment="1">
      <alignment horizontal="right" wrapText="1" readingOrder="1"/>
      <protection/>
    </xf>
    <xf numFmtId="173" fontId="54" fillId="0" borderId="33" xfId="33" applyNumberFormat="1" applyFont="1" applyFill="1" applyBorder="1" applyAlignment="1">
      <alignment horizontal="right" wrapText="1" readingOrder="1"/>
      <protection/>
    </xf>
    <xf numFmtId="0" fontId="52" fillId="0" borderId="34" xfId="33" applyNumberFormat="1" applyFont="1" applyFill="1" applyBorder="1" applyAlignment="1">
      <alignment horizontal="center" vertical="center" wrapText="1" readingOrder="1"/>
      <protection/>
    </xf>
    <xf numFmtId="0" fontId="53" fillId="0" borderId="35" xfId="33" applyNumberFormat="1" applyFont="1" applyFill="1" applyBorder="1" applyAlignment="1">
      <alignment horizontal="center" vertical="center" wrapText="1" readingOrder="1"/>
      <protection/>
    </xf>
    <xf numFmtId="0" fontId="57" fillId="0" borderId="36" xfId="33" applyNumberFormat="1" applyFont="1" applyFill="1" applyBorder="1" applyAlignment="1">
      <alignment horizontal="left" wrapText="1" readingOrder="1"/>
      <protection/>
    </xf>
    <xf numFmtId="0" fontId="58" fillId="0" borderId="34" xfId="33" applyNumberFormat="1" applyFont="1" applyFill="1" applyBorder="1" applyAlignment="1">
      <alignment horizontal="left" wrapText="1" readingOrder="1"/>
      <protection/>
    </xf>
    <xf numFmtId="0" fontId="58" fillId="0" borderId="37" xfId="33" applyNumberFormat="1" applyFont="1" applyFill="1" applyBorder="1" applyAlignment="1">
      <alignment horizontal="left" wrapText="1" readingOrder="1"/>
      <protection/>
    </xf>
    <xf numFmtId="0" fontId="58" fillId="0" borderId="38" xfId="33" applyNumberFormat="1" applyFont="1" applyFill="1" applyBorder="1" applyAlignment="1">
      <alignment horizontal="left" wrapText="1" readingOrder="1"/>
      <protection/>
    </xf>
    <xf numFmtId="0" fontId="53" fillId="0" borderId="39" xfId="33" applyNumberFormat="1" applyFont="1" applyFill="1" applyBorder="1" applyAlignment="1">
      <alignment horizontal="center" vertical="center" wrapText="1" readingOrder="1"/>
      <protection/>
    </xf>
    <xf numFmtId="0" fontId="55" fillId="0" borderId="40" xfId="33" applyNumberFormat="1" applyFont="1" applyFill="1" applyBorder="1" applyAlignment="1">
      <alignment horizontal="center" wrapText="1" readingOrder="1"/>
      <protection/>
    </xf>
    <xf numFmtId="0" fontId="56" fillId="0" borderId="10" xfId="33" applyNumberFormat="1" applyFont="1" applyFill="1" applyBorder="1" applyAlignment="1">
      <alignment horizontal="center" wrapText="1" readingOrder="1"/>
      <protection/>
    </xf>
    <xf numFmtId="0" fontId="56" fillId="0" borderId="41" xfId="33" applyNumberFormat="1" applyFont="1" applyFill="1" applyBorder="1" applyAlignment="1">
      <alignment horizontal="center" wrapText="1" readingOrder="1"/>
      <protection/>
    </xf>
    <xf numFmtId="0" fontId="56" fillId="0" borderId="42" xfId="33" applyNumberFormat="1" applyFont="1" applyFill="1" applyBorder="1" applyAlignment="1">
      <alignment horizontal="center" wrapText="1" readingOrder="1"/>
      <protection/>
    </xf>
    <xf numFmtId="0" fontId="52" fillId="0" borderId="43" xfId="33" applyNumberFormat="1" applyFont="1" applyFill="1" applyBorder="1" applyAlignment="1">
      <alignment horizontal="center" vertical="center" wrapText="1" readingOrder="1"/>
      <protection/>
    </xf>
    <xf numFmtId="0" fontId="53" fillId="0" borderId="44" xfId="33" applyNumberFormat="1" applyFont="1" applyFill="1" applyBorder="1" applyAlignment="1">
      <alignment horizontal="center" vertical="center" wrapText="1" readingOrder="1"/>
      <protection/>
    </xf>
    <xf numFmtId="0" fontId="55" fillId="0" borderId="45" xfId="33" applyNumberFormat="1" applyFont="1" applyFill="1" applyBorder="1" applyAlignment="1">
      <alignment horizontal="center" wrapText="1" readingOrder="1"/>
      <protection/>
    </xf>
    <xf numFmtId="0" fontId="52" fillId="0" borderId="46" xfId="33" applyNumberFormat="1" applyFont="1" applyFill="1" applyBorder="1" applyAlignment="1">
      <alignment horizontal="center" wrapText="1" readingOrder="1"/>
      <protection/>
    </xf>
    <xf numFmtId="0" fontId="52" fillId="0" borderId="47" xfId="33" applyNumberFormat="1" applyFont="1" applyFill="1" applyBorder="1" applyAlignment="1">
      <alignment horizontal="center" wrapText="1" readingOrder="1"/>
      <protection/>
    </xf>
    <xf numFmtId="0" fontId="52" fillId="0" borderId="48" xfId="33" applyNumberFormat="1" applyFont="1" applyFill="1" applyBorder="1" applyAlignment="1">
      <alignment horizontal="center" wrapText="1" readingOrder="1"/>
      <protection/>
    </xf>
    <xf numFmtId="0" fontId="58" fillId="0" borderId="31" xfId="33" applyNumberFormat="1" applyFont="1" applyFill="1" applyBorder="1" applyAlignment="1">
      <alignment horizontal="left" wrapText="1" readingOrder="1"/>
      <protection/>
    </xf>
    <xf numFmtId="0" fontId="58" fillId="0" borderId="49" xfId="33" applyNumberFormat="1" applyFont="1" applyFill="1" applyBorder="1" applyAlignment="1">
      <alignment horizontal="left" wrapText="1" readingOrder="1"/>
      <protection/>
    </xf>
    <xf numFmtId="0" fontId="56" fillId="0" borderId="50" xfId="33" applyNumberFormat="1" applyFont="1" applyFill="1" applyBorder="1" applyAlignment="1">
      <alignment horizontal="center" vertical="center" wrapText="1" readingOrder="1"/>
      <protection/>
    </xf>
    <xf numFmtId="0" fontId="54" fillId="0" borderId="50" xfId="33" applyNumberFormat="1" applyFont="1" applyFill="1" applyBorder="1" applyAlignment="1">
      <alignment horizontal="right" wrapText="1" readingOrder="1"/>
      <protection/>
    </xf>
    <xf numFmtId="0" fontId="59" fillId="0" borderId="51" xfId="33" applyNumberFormat="1" applyFont="1" applyFill="1" applyBorder="1" applyAlignment="1">
      <alignment horizontal="center" vertical="center" wrapText="1" readingOrder="1"/>
      <protection/>
    </xf>
    <xf numFmtId="0" fontId="60" fillId="0" borderId="52" xfId="33" applyNumberFormat="1" applyFont="1" applyFill="1" applyBorder="1" applyAlignment="1">
      <alignment horizontal="center" vertical="center" wrapText="1" readingOrder="1"/>
      <protection/>
    </xf>
    <xf numFmtId="174" fontId="54" fillId="0" borderId="31" xfId="33" applyNumberFormat="1" applyFont="1" applyFill="1" applyBorder="1" applyAlignment="1">
      <alignment horizontal="right" wrapText="1" readingOrder="1"/>
      <protection/>
    </xf>
    <xf numFmtId="0" fontId="54" fillId="0" borderId="31" xfId="33" applyNumberFormat="1" applyFont="1" applyFill="1" applyBorder="1" applyAlignment="1">
      <alignment horizontal="right" wrapText="1" readingOrder="1"/>
      <protection/>
    </xf>
    <xf numFmtId="0" fontId="54" fillId="0" borderId="49" xfId="33" applyNumberFormat="1" applyFont="1" applyFill="1" applyBorder="1" applyAlignment="1">
      <alignment horizontal="right" wrapText="1" readingOrder="1"/>
      <protection/>
    </xf>
    <xf numFmtId="0" fontId="58" fillId="0" borderId="32" xfId="33" applyNumberFormat="1" applyFont="1" applyFill="1" applyBorder="1" applyAlignment="1">
      <alignment horizontal="left" wrapText="1" readingOrder="1"/>
      <protection/>
    </xf>
    <xf numFmtId="0" fontId="59" fillId="0" borderId="53" xfId="33" applyNumberFormat="1" applyFont="1" applyFill="1" applyBorder="1" applyAlignment="1">
      <alignment horizontal="center" vertical="center" wrapText="1" readingOrder="1"/>
      <protection/>
    </xf>
    <xf numFmtId="174" fontId="54" fillId="0" borderId="32" xfId="33" applyNumberFormat="1" applyFont="1" applyFill="1" applyBorder="1" applyAlignment="1">
      <alignment horizontal="right" wrapText="1" readingOrder="1"/>
      <protection/>
    </xf>
    <xf numFmtId="0" fontId="57" fillId="0" borderId="49" xfId="33" applyNumberFormat="1" applyFont="1" applyFill="1" applyBorder="1" applyAlignment="1">
      <alignment horizontal="left" vertical="center" wrapText="1" readingOrder="1"/>
      <protection/>
    </xf>
    <xf numFmtId="0" fontId="55" fillId="0" borderId="50" xfId="33" applyNumberFormat="1" applyFont="1" applyFill="1" applyBorder="1" applyAlignment="1">
      <alignment horizontal="center" vertical="center" wrapText="1" readingOrder="1"/>
      <protection/>
    </xf>
    <xf numFmtId="0" fontId="55" fillId="0" borderId="52" xfId="33" applyNumberFormat="1" applyFont="1" applyFill="1" applyBorder="1" applyAlignment="1">
      <alignment horizontal="center" vertical="center" wrapText="1" readingOrder="1"/>
      <protection/>
    </xf>
    <xf numFmtId="174" fontId="55" fillId="0" borderId="49" xfId="33" applyNumberFormat="1" applyFont="1" applyFill="1" applyBorder="1" applyAlignment="1">
      <alignment horizontal="right" wrapText="1" readingOrder="1"/>
      <protection/>
    </xf>
    <xf numFmtId="174" fontId="55" fillId="0" borderId="50" xfId="33" applyNumberFormat="1" applyFont="1" applyFill="1" applyBorder="1" applyAlignment="1">
      <alignment horizontal="right" wrapText="1" readingOrder="1"/>
      <protection/>
    </xf>
    <xf numFmtId="0" fontId="53" fillId="0" borderId="33" xfId="33" applyNumberFormat="1" applyFont="1" applyFill="1" applyBorder="1" applyAlignment="1">
      <alignment horizontal="center" vertical="center" wrapText="1" readingOrder="1"/>
      <protection/>
    </xf>
    <xf numFmtId="0" fontId="53" fillId="0" borderId="23" xfId="33" applyNumberFormat="1" applyFont="1" applyFill="1" applyBorder="1" applyAlignment="1">
      <alignment horizontal="center" vertical="center" wrapText="1" readingOrder="1"/>
      <protection/>
    </xf>
    <xf numFmtId="0" fontId="53" fillId="0" borderId="54" xfId="33" applyNumberFormat="1" applyFont="1" applyFill="1" applyBorder="1" applyAlignment="1">
      <alignment horizontal="center" vertical="center" wrapText="1" readingOrder="1"/>
      <protection/>
    </xf>
    <xf numFmtId="0" fontId="53" fillId="0" borderId="24" xfId="33" applyNumberFormat="1" applyFont="1" applyFill="1" applyBorder="1" applyAlignment="1">
      <alignment horizontal="center" vertical="center" wrapText="1" readingOrder="1"/>
      <protection/>
    </xf>
    <xf numFmtId="0" fontId="53" fillId="0" borderId="30" xfId="33" applyNumberFormat="1" applyFont="1" applyFill="1" applyBorder="1" applyAlignment="1">
      <alignment horizontal="center" vertical="center" wrapText="1" readingOrder="1"/>
      <protection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175" fontId="54" fillId="0" borderId="13" xfId="33" applyNumberFormat="1" applyFont="1" applyFill="1" applyBorder="1" applyAlignment="1">
      <alignment horizontal="right" wrapText="1" readingOrder="1"/>
      <protection/>
    </xf>
    <xf numFmtId="175" fontId="54" fillId="0" borderId="22" xfId="33" applyNumberFormat="1" applyFont="1" applyFill="1" applyBorder="1" applyAlignment="1">
      <alignment horizontal="right" wrapText="1" readingOrder="1"/>
      <protection/>
    </xf>
    <xf numFmtId="175" fontId="54" fillId="0" borderId="29" xfId="33" applyNumberFormat="1" applyFont="1" applyFill="1" applyBorder="1" applyAlignment="1">
      <alignment horizontal="right" wrapText="1" readingOrder="1"/>
      <protection/>
    </xf>
    <xf numFmtId="175" fontId="54" fillId="0" borderId="53" xfId="33" applyNumberFormat="1" applyFont="1" applyFill="1" applyBorder="1" applyAlignment="1">
      <alignment horizontal="right" wrapText="1" readingOrder="1"/>
      <protection/>
    </xf>
    <xf numFmtId="175" fontId="54" fillId="0" borderId="11" xfId="33" applyNumberFormat="1" applyFont="1" applyFill="1" applyBorder="1" applyAlignment="1">
      <alignment horizontal="right" wrapText="1" readingOrder="1"/>
      <protection/>
    </xf>
    <xf numFmtId="175" fontId="54" fillId="0" borderId="17" xfId="33" applyNumberFormat="1" applyFont="1" applyFill="1" applyBorder="1" applyAlignment="1">
      <alignment horizontal="right" wrapText="1" readingOrder="1"/>
      <protection/>
    </xf>
    <xf numFmtId="175" fontId="54" fillId="0" borderId="26" xfId="33" applyNumberFormat="1" applyFont="1" applyFill="1" applyBorder="1" applyAlignment="1">
      <alignment horizontal="right" wrapText="1" readingOrder="1"/>
      <protection/>
    </xf>
    <xf numFmtId="175" fontId="54" fillId="0" borderId="51" xfId="33" applyNumberFormat="1" applyFont="1" applyFill="1" applyBorder="1" applyAlignment="1">
      <alignment horizontal="right" wrapText="1" readingOrder="1"/>
      <protection/>
    </xf>
    <xf numFmtId="175" fontId="54" fillId="0" borderId="50" xfId="33" applyNumberFormat="1" applyFont="1" applyFill="1" applyBorder="1" applyAlignment="1">
      <alignment horizontal="right" wrapText="1" readingOrder="1"/>
      <protection/>
    </xf>
    <xf numFmtId="175" fontId="54" fillId="0" borderId="57" xfId="33" applyNumberFormat="1" applyFont="1" applyFill="1" applyBorder="1" applyAlignment="1">
      <alignment horizontal="right" wrapText="1" readingOrder="1"/>
      <protection/>
    </xf>
    <xf numFmtId="0" fontId="61" fillId="0" borderId="58" xfId="33" applyNumberFormat="1" applyFont="1" applyFill="1" applyBorder="1" applyAlignment="1">
      <alignment horizontal="center" vertical="center" wrapText="1" readingOrder="1"/>
      <protection/>
    </xf>
    <xf numFmtId="0" fontId="61" fillId="0" borderId="59" xfId="33" applyNumberFormat="1" applyFont="1" applyFill="1" applyBorder="1" applyAlignment="1">
      <alignment horizontal="center" vertical="center" wrapText="1" readingOrder="1"/>
      <protection/>
    </xf>
    <xf numFmtId="0" fontId="61" fillId="0" borderId="60" xfId="33" applyNumberFormat="1" applyFont="1" applyFill="1" applyBorder="1" applyAlignment="1">
      <alignment horizontal="center" vertical="center" wrapText="1" readingOrder="1"/>
      <protection/>
    </xf>
    <xf numFmtId="0" fontId="61" fillId="0" borderId="61" xfId="33" applyNumberFormat="1" applyFont="1" applyFill="1" applyBorder="1" applyAlignment="1">
      <alignment horizontal="center" vertical="center" wrapText="1" readingOrder="1"/>
      <protection/>
    </xf>
    <xf numFmtId="0" fontId="61" fillId="0" borderId="62" xfId="33" applyNumberFormat="1" applyFont="1" applyFill="1" applyBorder="1" applyAlignment="1">
      <alignment horizontal="center" vertical="center" wrapText="1" readingOrder="1"/>
      <protection/>
    </xf>
    <xf numFmtId="0" fontId="4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5" fontId="2" fillId="0" borderId="65" xfId="33" applyNumberFormat="1" applyFont="1" applyFill="1" applyBorder="1" applyAlignment="1">
      <alignment horizontal="right" wrapText="1"/>
      <protection/>
    </xf>
    <xf numFmtId="175" fontId="2" fillId="0" borderId="66" xfId="33" applyNumberFormat="1" applyFont="1" applyFill="1" applyBorder="1" applyAlignment="1">
      <alignment horizontal="right" wrapText="1"/>
      <protection/>
    </xf>
    <xf numFmtId="175" fontId="61" fillId="0" borderId="50" xfId="33" applyNumberFormat="1" applyFont="1" applyFill="1" applyBorder="1" applyAlignment="1">
      <alignment horizontal="right" wrapText="1" readingOrder="1"/>
      <protection/>
    </xf>
    <xf numFmtId="175" fontId="61" fillId="0" borderId="57" xfId="33" applyNumberFormat="1" applyFont="1" applyFill="1" applyBorder="1" applyAlignment="1">
      <alignment horizontal="right" wrapText="1" readingOrder="1"/>
      <protection/>
    </xf>
    <xf numFmtId="175" fontId="61" fillId="0" borderId="65" xfId="33" applyNumberFormat="1" applyFont="1" applyFill="1" applyBorder="1" applyAlignment="1">
      <alignment horizontal="right" wrapText="1" readingOrder="1"/>
      <protection/>
    </xf>
    <xf numFmtId="175" fontId="61" fillId="0" borderId="52" xfId="33" applyNumberFormat="1" applyFont="1" applyFill="1" applyBorder="1" applyAlignment="1">
      <alignment horizontal="right" wrapText="1" readingOrder="1"/>
      <protection/>
    </xf>
    <xf numFmtId="175" fontId="4" fillId="0" borderId="67" xfId="0" applyNumberFormat="1" applyFont="1" applyFill="1" applyBorder="1" applyAlignment="1">
      <alignment horizontal="right"/>
    </xf>
    <xf numFmtId="176" fontId="4" fillId="0" borderId="67" xfId="0" applyNumberFormat="1" applyFont="1" applyFill="1" applyBorder="1" applyAlignment="1">
      <alignment horizontal="right"/>
    </xf>
    <xf numFmtId="175" fontId="7" fillId="0" borderId="68" xfId="0" applyNumberFormat="1" applyFont="1" applyFill="1" applyBorder="1" applyAlignment="1">
      <alignment horizontal="right"/>
    </xf>
    <xf numFmtId="176" fontId="7" fillId="0" borderId="68" xfId="0" applyNumberFormat="1" applyFont="1" applyFill="1" applyBorder="1" applyAlignment="1">
      <alignment horizontal="right"/>
    </xf>
    <xf numFmtId="175" fontId="7" fillId="0" borderId="69" xfId="0" applyNumberFormat="1" applyFont="1" applyFill="1" applyBorder="1" applyAlignment="1">
      <alignment horizontal="right"/>
    </xf>
    <xf numFmtId="176" fontId="7" fillId="0" borderId="69" xfId="0" applyNumberFormat="1" applyFont="1" applyFill="1" applyBorder="1" applyAlignment="1">
      <alignment horizontal="right"/>
    </xf>
    <xf numFmtId="175" fontId="7" fillId="0" borderId="70" xfId="0" applyNumberFormat="1" applyFont="1" applyFill="1" applyBorder="1" applyAlignment="1">
      <alignment horizontal="right"/>
    </xf>
    <xf numFmtId="176" fontId="7" fillId="0" borderId="7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1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52" fillId="0" borderId="58" xfId="33" applyNumberFormat="1" applyFont="1" applyFill="1" applyBorder="1" applyAlignment="1">
      <alignment horizontal="center" vertical="center" wrapText="1" readingOrder="1"/>
      <protection/>
    </xf>
    <xf numFmtId="0" fontId="1" fillId="0" borderId="71" xfId="33" applyNumberFormat="1" applyFont="1" applyFill="1" applyBorder="1" applyAlignment="1">
      <alignment vertical="top" wrapText="1"/>
      <protection/>
    </xf>
    <xf numFmtId="0" fontId="1" fillId="0" borderId="72" xfId="33" applyNumberFormat="1" applyFont="1" applyFill="1" applyBorder="1" applyAlignment="1">
      <alignment vertical="top" wrapText="1"/>
      <protection/>
    </xf>
    <xf numFmtId="0" fontId="52" fillId="0" borderId="62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showGridLines="0" tabSelected="1" zoomScalePageLayoutView="0" workbookViewId="0" topLeftCell="A1">
      <selection activeCell="P14" sqref="P14"/>
    </sheetView>
  </sheetViews>
  <sheetFormatPr defaultColWidth="9.140625" defaultRowHeight="15"/>
  <cols>
    <col min="1" max="1" width="59.140625" style="0" customWidth="1"/>
    <col min="2" max="2" width="5.8515625" style="0" customWidth="1"/>
    <col min="3" max="3" width="25.8515625" style="0" customWidth="1"/>
    <col min="4" max="4" width="16.7109375" style="0" hidden="1" customWidth="1"/>
    <col min="5" max="5" width="14.8515625" style="0" hidden="1" customWidth="1"/>
    <col min="6" max="6" width="12.57421875" style="0" customWidth="1"/>
    <col min="7" max="7" width="14.7109375" style="0" hidden="1" customWidth="1"/>
    <col min="8" max="8" width="15.8515625" style="0" hidden="1" customWidth="1"/>
    <col min="9" max="9" width="14.8515625" style="0" hidden="1" customWidth="1"/>
    <col min="10" max="10" width="11.8515625" style="0" customWidth="1"/>
    <col min="11" max="11" width="14.7109375" style="0" hidden="1" customWidth="1"/>
    <col min="12" max="12" width="10.421875" style="0" customWidth="1"/>
  </cols>
  <sheetData>
    <row r="1" spans="12:13" ht="14.25" customHeight="1">
      <c r="L1" s="116" t="s">
        <v>350</v>
      </c>
      <c r="M1" s="116"/>
    </row>
    <row r="2" spans="1:13" ht="13.5" customHeight="1">
      <c r="A2" s="116" t="s">
        <v>352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ht="6.75" customHeight="1"/>
    <row r="4" ht="6.75" customHeight="1"/>
    <row r="5" ht="6.75" customHeight="1"/>
    <row r="6" ht="6.75" customHeight="1"/>
    <row r="7" ht="6.75" customHeight="1"/>
    <row r="8" ht="11.25" customHeight="1"/>
    <row r="9" spans="1:13" ht="15" customHeight="1">
      <c r="A9" s="117" t="s">
        <v>351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ht="11.25" customHeight="1"/>
    <row r="11" spans="2:12" ht="15.75" thickBot="1">
      <c r="B11" s="4"/>
      <c r="C11" s="4"/>
      <c r="D11" s="4"/>
      <c r="E11" s="118"/>
      <c r="F11" s="118"/>
      <c r="G11" s="4"/>
      <c r="H11" s="119"/>
      <c r="I11" s="119"/>
      <c r="J11" s="119"/>
      <c r="K11" s="119"/>
      <c r="L11" s="100" t="s">
        <v>349</v>
      </c>
    </row>
    <row r="12" spans="1:13" ht="72">
      <c r="A12" s="92" t="s">
        <v>3</v>
      </c>
      <c r="B12" s="93" t="s">
        <v>4</v>
      </c>
      <c r="C12" s="94" t="s">
        <v>22</v>
      </c>
      <c r="D12" s="92" t="s">
        <v>5</v>
      </c>
      <c r="E12" s="93" t="s">
        <v>343</v>
      </c>
      <c r="F12" s="93" t="s">
        <v>345</v>
      </c>
      <c r="G12" s="95" t="s">
        <v>7</v>
      </c>
      <c r="H12" s="96" t="s">
        <v>5</v>
      </c>
      <c r="I12" s="93" t="s">
        <v>343</v>
      </c>
      <c r="J12" s="93" t="s">
        <v>346</v>
      </c>
      <c r="K12" s="94" t="s">
        <v>7</v>
      </c>
      <c r="L12" s="97" t="s">
        <v>347</v>
      </c>
      <c r="M12" s="98" t="s">
        <v>348</v>
      </c>
    </row>
    <row r="13" spans="1:13" ht="15.75" thickBot="1">
      <c r="A13" s="75" t="s">
        <v>8</v>
      </c>
      <c r="B13" s="76" t="s">
        <v>9</v>
      </c>
      <c r="C13" s="77" t="s">
        <v>10</v>
      </c>
      <c r="D13" s="75" t="s">
        <v>12</v>
      </c>
      <c r="E13" s="76" t="s">
        <v>13</v>
      </c>
      <c r="F13" s="76" t="s">
        <v>14</v>
      </c>
      <c r="G13" s="78" t="s">
        <v>15</v>
      </c>
      <c r="H13" s="79" t="s">
        <v>17</v>
      </c>
      <c r="I13" s="76" t="s">
        <v>18</v>
      </c>
      <c r="J13" s="76" t="s">
        <v>19</v>
      </c>
      <c r="K13" s="77" t="s">
        <v>20</v>
      </c>
      <c r="L13" s="80"/>
      <c r="M13" s="81"/>
    </row>
    <row r="14" spans="1:13" s="13" customFormat="1" ht="26.25" thickBot="1">
      <c r="A14" s="70" t="s">
        <v>23</v>
      </c>
      <c r="B14" s="71" t="s">
        <v>24</v>
      </c>
      <c r="C14" s="72" t="s">
        <v>21</v>
      </c>
      <c r="D14" s="73">
        <v>1334032709.41</v>
      </c>
      <c r="E14" s="74">
        <v>92841170</v>
      </c>
      <c r="F14" s="104">
        <v>1339139495.41</v>
      </c>
      <c r="G14" s="105">
        <v>87734384</v>
      </c>
      <c r="H14" s="106">
        <v>287276112.04</v>
      </c>
      <c r="I14" s="104">
        <v>15214706.72</v>
      </c>
      <c r="J14" s="104">
        <v>286507631.9</v>
      </c>
      <c r="K14" s="107">
        <v>15983186.86</v>
      </c>
      <c r="L14" s="108">
        <f>F14-J14</f>
        <v>1052631863.5100001</v>
      </c>
      <c r="M14" s="109">
        <f>J14/F14*100</f>
        <v>21.394905675026845</v>
      </c>
    </row>
    <row r="15" spans="1:13" ht="15">
      <c r="A15" s="67" t="s">
        <v>26</v>
      </c>
      <c r="B15" s="14" t="s">
        <v>24</v>
      </c>
      <c r="C15" s="68" t="s">
        <v>27</v>
      </c>
      <c r="D15" s="69">
        <v>101115179</v>
      </c>
      <c r="E15" s="11" t="s">
        <v>25</v>
      </c>
      <c r="F15" s="82">
        <v>54087731</v>
      </c>
      <c r="G15" s="83">
        <v>47027448</v>
      </c>
      <c r="H15" s="84">
        <v>22844523.92</v>
      </c>
      <c r="I15" s="82" t="s">
        <v>25</v>
      </c>
      <c r="J15" s="82">
        <v>13380357.45</v>
      </c>
      <c r="K15" s="85">
        <v>9464166.47</v>
      </c>
      <c r="L15" s="110">
        <f>F15-J15</f>
        <v>40707373.55</v>
      </c>
      <c r="M15" s="111">
        <f>J15/F15*100</f>
        <v>24.738248772166095</v>
      </c>
    </row>
    <row r="16" spans="1:13" ht="21.75">
      <c r="A16" s="58" t="s">
        <v>28</v>
      </c>
      <c r="B16" s="12" t="s">
        <v>24</v>
      </c>
      <c r="C16" s="62" t="s">
        <v>29</v>
      </c>
      <c r="D16" s="64">
        <v>993636</v>
      </c>
      <c r="E16" s="10" t="s">
        <v>25</v>
      </c>
      <c r="F16" s="86">
        <v>993636</v>
      </c>
      <c r="G16" s="87" t="s">
        <v>25</v>
      </c>
      <c r="H16" s="88">
        <v>241013</v>
      </c>
      <c r="I16" s="86" t="s">
        <v>25</v>
      </c>
      <c r="J16" s="86">
        <v>241013</v>
      </c>
      <c r="K16" s="89" t="s">
        <v>25</v>
      </c>
      <c r="L16" s="112">
        <f aca="true" t="shared" si="0" ref="L16:L79">F16-J16</f>
        <v>752623</v>
      </c>
      <c r="M16" s="113">
        <f aca="true" t="shared" si="1" ref="M16:M79">J16/F16*100</f>
        <v>24.25566303958391</v>
      </c>
    </row>
    <row r="17" spans="1:13" ht="32.25">
      <c r="A17" s="58" t="s">
        <v>30</v>
      </c>
      <c r="B17" s="12" t="s">
        <v>24</v>
      </c>
      <c r="C17" s="62" t="s">
        <v>31</v>
      </c>
      <c r="D17" s="64">
        <v>993636</v>
      </c>
      <c r="E17" s="10" t="s">
        <v>25</v>
      </c>
      <c r="F17" s="86">
        <v>993636</v>
      </c>
      <c r="G17" s="87" t="s">
        <v>25</v>
      </c>
      <c r="H17" s="88">
        <v>241013</v>
      </c>
      <c r="I17" s="86" t="s">
        <v>25</v>
      </c>
      <c r="J17" s="86">
        <v>241013</v>
      </c>
      <c r="K17" s="89" t="s">
        <v>25</v>
      </c>
      <c r="L17" s="112">
        <f t="shared" si="0"/>
        <v>752623</v>
      </c>
      <c r="M17" s="113">
        <f t="shared" si="1"/>
        <v>24.25566303958391</v>
      </c>
    </row>
    <row r="18" spans="1:13" ht="15">
      <c r="A18" s="58" t="s">
        <v>32</v>
      </c>
      <c r="B18" s="12" t="s">
        <v>24</v>
      </c>
      <c r="C18" s="62" t="s">
        <v>33</v>
      </c>
      <c r="D18" s="64">
        <v>993636</v>
      </c>
      <c r="E18" s="10" t="s">
        <v>25</v>
      </c>
      <c r="F18" s="86">
        <v>993636</v>
      </c>
      <c r="G18" s="87" t="s">
        <v>25</v>
      </c>
      <c r="H18" s="88">
        <v>241013</v>
      </c>
      <c r="I18" s="86" t="s">
        <v>25</v>
      </c>
      <c r="J18" s="86">
        <v>241013</v>
      </c>
      <c r="K18" s="89" t="s">
        <v>25</v>
      </c>
      <c r="L18" s="112">
        <f t="shared" si="0"/>
        <v>752623</v>
      </c>
      <c r="M18" s="113">
        <f t="shared" si="1"/>
        <v>24.25566303958391</v>
      </c>
    </row>
    <row r="19" spans="1:13" ht="15">
      <c r="A19" s="58" t="s">
        <v>34</v>
      </c>
      <c r="B19" s="12" t="s">
        <v>24</v>
      </c>
      <c r="C19" s="62" t="s">
        <v>35</v>
      </c>
      <c r="D19" s="64">
        <v>763162</v>
      </c>
      <c r="E19" s="10" t="s">
        <v>25</v>
      </c>
      <c r="F19" s="86">
        <v>763162</v>
      </c>
      <c r="G19" s="87" t="s">
        <v>25</v>
      </c>
      <c r="H19" s="88">
        <v>170429</v>
      </c>
      <c r="I19" s="86" t="s">
        <v>25</v>
      </c>
      <c r="J19" s="86">
        <v>170429</v>
      </c>
      <c r="K19" s="89" t="s">
        <v>25</v>
      </c>
      <c r="L19" s="112">
        <f t="shared" si="0"/>
        <v>592733</v>
      </c>
      <c r="M19" s="113">
        <f t="shared" si="1"/>
        <v>22.33195573154848</v>
      </c>
    </row>
    <row r="20" spans="1:13" ht="21.75">
      <c r="A20" s="58" t="s">
        <v>36</v>
      </c>
      <c r="B20" s="12" t="s">
        <v>24</v>
      </c>
      <c r="C20" s="62" t="s">
        <v>37</v>
      </c>
      <c r="D20" s="64">
        <v>230474</v>
      </c>
      <c r="E20" s="10" t="s">
        <v>25</v>
      </c>
      <c r="F20" s="86">
        <v>230474</v>
      </c>
      <c r="G20" s="87" t="s">
        <v>25</v>
      </c>
      <c r="H20" s="88">
        <v>70584</v>
      </c>
      <c r="I20" s="86" t="s">
        <v>25</v>
      </c>
      <c r="J20" s="86">
        <v>70584</v>
      </c>
      <c r="K20" s="89" t="s">
        <v>25</v>
      </c>
      <c r="L20" s="112">
        <f t="shared" si="0"/>
        <v>159890</v>
      </c>
      <c r="M20" s="113">
        <f t="shared" si="1"/>
        <v>30.625580325763423</v>
      </c>
    </row>
    <row r="21" spans="1:13" ht="21.75">
      <c r="A21" s="58" t="s">
        <v>38</v>
      </c>
      <c r="B21" s="12" t="s">
        <v>24</v>
      </c>
      <c r="C21" s="62" t="s">
        <v>39</v>
      </c>
      <c r="D21" s="64">
        <v>2536094</v>
      </c>
      <c r="E21" s="10" t="s">
        <v>25</v>
      </c>
      <c r="F21" s="86">
        <v>2536094</v>
      </c>
      <c r="G21" s="87" t="s">
        <v>25</v>
      </c>
      <c r="H21" s="88">
        <v>623166</v>
      </c>
      <c r="I21" s="86" t="s">
        <v>25</v>
      </c>
      <c r="J21" s="86">
        <v>623166</v>
      </c>
      <c r="K21" s="89" t="s">
        <v>25</v>
      </c>
      <c r="L21" s="112">
        <f t="shared" si="0"/>
        <v>1912928</v>
      </c>
      <c r="M21" s="113">
        <f t="shared" si="1"/>
        <v>24.571881010719636</v>
      </c>
    </row>
    <row r="22" spans="1:13" ht="32.25">
      <c r="A22" s="58" t="s">
        <v>30</v>
      </c>
      <c r="B22" s="12" t="s">
        <v>24</v>
      </c>
      <c r="C22" s="62" t="s">
        <v>40</v>
      </c>
      <c r="D22" s="64">
        <v>2115594</v>
      </c>
      <c r="E22" s="10" t="s">
        <v>25</v>
      </c>
      <c r="F22" s="86">
        <v>2115594</v>
      </c>
      <c r="G22" s="87" t="s">
        <v>25</v>
      </c>
      <c r="H22" s="88">
        <v>533964</v>
      </c>
      <c r="I22" s="86" t="s">
        <v>25</v>
      </c>
      <c r="J22" s="86">
        <v>533964</v>
      </c>
      <c r="K22" s="89" t="s">
        <v>25</v>
      </c>
      <c r="L22" s="112">
        <f t="shared" si="0"/>
        <v>1581630</v>
      </c>
      <c r="M22" s="113">
        <f t="shared" si="1"/>
        <v>25.239436300159674</v>
      </c>
    </row>
    <row r="23" spans="1:13" ht="15">
      <c r="A23" s="58" t="s">
        <v>32</v>
      </c>
      <c r="B23" s="12" t="s">
        <v>24</v>
      </c>
      <c r="C23" s="62" t="s">
        <v>41</v>
      </c>
      <c r="D23" s="64">
        <v>2115594</v>
      </c>
      <c r="E23" s="10" t="s">
        <v>25</v>
      </c>
      <c r="F23" s="86">
        <v>2115594</v>
      </c>
      <c r="G23" s="87" t="s">
        <v>25</v>
      </c>
      <c r="H23" s="88">
        <v>533964</v>
      </c>
      <c r="I23" s="86" t="s">
        <v>25</v>
      </c>
      <c r="J23" s="86">
        <v>533964</v>
      </c>
      <c r="K23" s="89" t="s">
        <v>25</v>
      </c>
      <c r="L23" s="112">
        <f t="shared" si="0"/>
        <v>1581630</v>
      </c>
      <c r="M23" s="113">
        <f t="shared" si="1"/>
        <v>25.239436300159674</v>
      </c>
    </row>
    <row r="24" spans="1:13" ht="15">
      <c r="A24" s="58" t="s">
        <v>34</v>
      </c>
      <c r="B24" s="12" t="s">
        <v>24</v>
      </c>
      <c r="C24" s="62" t="s">
        <v>42</v>
      </c>
      <c r="D24" s="64">
        <v>1624880</v>
      </c>
      <c r="E24" s="10" t="s">
        <v>25</v>
      </c>
      <c r="F24" s="86">
        <v>1624880</v>
      </c>
      <c r="G24" s="87" t="s">
        <v>25</v>
      </c>
      <c r="H24" s="88">
        <v>376927</v>
      </c>
      <c r="I24" s="86" t="s">
        <v>25</v>
      </c>
      <c r="J24" s="86">
        <v>376927</v>
      </c>
      <c r="K24" s="89" t="s">
        <v>25</v>
      </c>
      <c r="L24" s="112">
        <f t="shared" si="0"/>
        <v>1247953</v>
      </c>
      <c r="M24" s="113">
        <f t="shared" si="1"/>
        <v>23.197220717837624</v>
      </c>
    </row>
    <row r="25" spans="1:13" ht="21.75">
      <c r="A25" s="58" t="s">
        <v>36</v>
      </c>
      <c r="B25" s="12" t="s">
        <v>24</v>
      </c>
      <c r="C25" s="62" t="s">
        <v>43</v>
      </c>
      <c r="D25" s="64">
        <v>490714</v>
      </c>
      <c r="E25" s="10" t="s">
        <v>25</v>
      </c>
      <c r="F25" s="86">
        <v>490714</v>
      </c>
      <c r="G25" s="87" t="s">
        <v>25</v>
      </c>
      <c r="H25" s="88">
        <v>157037</v>
      </c>
      <c r="I25" s="86" t="s">
        <v>25</v>
      </c>
      <c r="J25" s="86">
        <v>157037</v>
      </c>
      <c r="K25" s="89" t="s">
        <v>25</v>
      </c>
      <c r="L25" s="112">
        <f t="shared" si="0"/>
        <v>333677</v>
      </c>
      <c r="M25" s="113">
        <f t="shared" si="1"/>
        <v>32.0017362455524</v>
      </c>
    </row>
    <row r="26" spans="1:13" ht="15">
      <c r="A26" s="58" t="s">
        <v>44</v>
      </c>
      <c r="B26" s="12" t="s">
        <v>24</v>
      </c>
      <c r="C26" s="62" t="s">
        <v>45</v>
      </c>
      <c r="D26" s="64">
        <v>420500</v>
      </c>
      <c r="E26" s="10" t="s">
        <v>25</v>
      </c>
      <c r="F26" s="86">
        <v>420500</v>
      </c>
      <c r="G26" s="87" t="s">
        <v>25</v>
      </c>
      <c r="H26" s="88">
        <v>89202</v>
      </c>
      <c r="I26" s="86" t="s">
        <v>25</v>
      </c>
      <c r="J26" s="86">
        <v>89202</v>
      </c>
      <c r="K26" s="89" t="s">
        <v>25</v>
      </c>
      <c r="L26" s="112">
        <f t="shared" si="0"/>
        <v>331298</v>
      </c>
      <c r="M26" s="113">
        <f t="shared" si="1"/>
        <v>21.21331747919144</v>
      </c>
    </row>
    <row r="27" spans="1:13" ht="15">
      <c r="A27" s="58" t="s">
        <v>46</v>
      </c>
      <c r="B27" s="12" t="s">
        <v>24</v>
      </c>
      <c r="C27" s="62" t="s">
        <v>47</v>
      </c>
      <c r="D27" s="64">
        <v>420500</v>
      </c>
      <c r="E27" s="10" t="s">
        <v>25</v>
      </c>
      <c r="F27" s="86">
        <v>420500</v>
      </c>
      <c r="G27" s="87" t="s">
        <v>25</v>
      </c>
      <c r="H27" s="88">
        <v>89202</v>
      </c>
      <c r="I27" s="86" t="s">
        <v>25</v>
      </c>
      <c r="J27" s="86">
        <v>89202</v>
      </c>
      <c r="K27" s="89" t="s">
        <v>25</v>
      </c>
      <c r="L27" s="112">
        <f t="shared" si="0"/>
        <v>331298</v>
      </c>
      <c r="M27" s="113">
        <f t="shared" si="1"/>
        <v>21.21331747919144</v>
      </c>
    </row>
    <row r="28" spans="1:13" ht="15">
      <c r="A28" s="58" t="s">
        <v>48</v>
      </c>
      <c r="B28" s="12" t="s">
        <v>24</v>
      </c>
      <c r="C28" s="62" t="s">
        <v>49</v>
      </c>
      <c r="D28" s="64">
        <v>40000</v>
      </c>
      <c r="E28" s="10" t="s">
        <v>25</v>
      </c>
      <c r="F28" s="86">
        <v>40000</v>
      </c>
      <c r="G28" s="87" t="s">
        <v>25</v>
      </c>
      <c r="H28" s="88" t="s">
        <v>25</v>
      </c>
      <c r="I28" s="86" t="s">
        <v>25</v>
      </c>
      <c r="J28" s="86">
        <v>0</v>
      </c>
      <c r="K28" s="89" t="s">
        <v>25</v>
      </c>
      <c r="L28" s="112">
        <f t="shared" si="0"/>
        <v>40000</v>
      </c>
      <c r="M28" s="113">
        <f t="shared" si="1"/>
        <v>0</v>
      </c>
    </row>
    <row r="29" spans="1:13" ht="15">
      <c r="A29" s="58" t="s">
        <v>50</v>
      </c>
      <c r="B29" s="12" t="s">
        <v>24</v>
      </c>
      <c r="C29" s="62" t="s">
        <v>51</v>
      </c>
      <c r="D29" s="64">
        <v>380500</v>
      </c>
      <c r="E29" s="10" t="s">
        <v>25</v>
      </c>
      <c r="F29" s="86">
        <v>380500</v>
      </c>
      <c r="G29" s="87" t="s">
        <v>25</v>
      </c>
      <c r="H29" s="88">
        <v>89202</v>
      </c>
      <c r="I29" s="86" t="s">
        <v>25</v>
      </c>
      <c r="J29" s="86">
        <v>89202</v>
      </c>
      <c r="K29" s="89" t="s">
        <v>25</v>
      </c>
      <c r="L29" s="112">
        <f t="shared" si="0"/>
        <v>291298</v>
      </c>
      <c r="M29" s="113">
        <f t="shared" si="1"/>
        <v>23.443363994743756</v>
      </c>
    </row>
    <row r="30" spans="1:13" ht="21.75">
      <c r="A30" s="58" t="s">
        <v>52</v>
      </c>
      <c r="B30" s="12" t="s">
        <v>24</v>
      </c>
      <c r="C30" s="62" t="s">
        <v>53</v>
      </c>
      <c r="D30" s="64">
        <v>73043220</v>
      </c>
      <c r="E30" s="10" t="s">
        <v>25</v>
      </c>
      <c r="F30" s="86">
        <v>26120772</v>
      </c>
      <c r="G30" s="87">
        <v>46922448</v>
      </c>
      <c r="H30" s="88">
        <v>17288019.17</v>
      </c>
      <c r="I30" s="86" t="s">
        <v>25</v>
      </c>
      <c r="J30" s="86">
        <v>7823852.7</v>
      </c>
      <c r="K30" s="89">
        <v>9464166.47</v>
      </c>
      <c r="L30" s="112">
        <f t="shared" si="0"/>
        <v>18296919.3</v>
      </c>
      <c r="M30" s="113">
        <f t="shared" si="1"/>
        <v>29.952608981082186</v>
      </c>
    </row>
    <row r="31" spans="1:13" ht="32.25">
      <c r="A31" s="58" t="s">
        <v>30</v>
      </c>
      <c r="B31" s="12" t="s">
        <v>24</v>
      </c>
      <c r="C31" s="62" t="s">
        <v>54</v>
      </c>
      <c r="D31" s="64">
        <v>58927470</v>
      </c>
      <c r="E31" s="10" t="s">
        <v>25</v>
      </c>
      <c r="F31" s="86">
        <v>22371898</v>
      </c>
      <c r="G31" s="87">
        <v>36555572</v>
      </c>
      <c r="H31" s="88">
        <v>15382745.82</v>
      </c>
      <c r="I31" s="86" t="s">
        <v>25</v>
      </c>
      <c r="J31" s="86">
        <v>6989174</v>
      </c>
      <c r="K31" s="89">
        <v>8393571.82</v>
      </c>
      <c r="L31" s="112">
        <f t="shared" si="0"/>
        <v>15382724</v>
      </c>
      <c r="M31" s="113">
        <f t="shared" si="1"/>
        <v>31.240862979082063</v>
      </c>
    </row>
    <row r="32" spans="1:13" ht="15">
      <c r="A32" s="58" t="s">
        <v>32</v>
      </c>
      <c r="B32" s="12" t="s">
        <v>24</v>
      </c>
      <c r="C32" s="62" t="s">
        <v>55</v>
      </c>
      <c r="D32" s="64">
        <v>58927470</v>
      </c>
      <c r="E32" s="10" t="s">
        <v>25</v>
      </c>
      <c r="F32" s="86">
        <v>22371898</v>
      </c>
      <c r="G32" s="87">
        <v>36555572</v>
      </c>
      <c r="H32" s="88">
        <v>15382745.82</v>
      </c>
      <c r="I32" s="86" t="s">
        <v>25</v>
      </c>
      <c r="J32" s="86">
        <v>6989174</v>
      </c>
      <c r="K32" s="89">
        <v>8393571.82</v>
      </c>
      <c r="L32" s="112">
        <f t="shared" si="0"/>
        <v>15382724</v>
      </c>
      <c r="M32" s="113">
        <f t="shared" si="1"/>
        <v>31.240862979082063</v>
      </c>
    </row>
    <row r="33" spans="1:13" ht="15">
      <c r="A33" s="58" t="s">
        <v>34</v>
      </c>
      <c r="B33" s="12" t="s">
        <v>24</v>
      </c>
      <c r="C33" s="62" t="s">
        <v>56</v>
      </c>
      <c r="D33" s="64">
        <v>45259194</v>
      </c>
      <c r="E33" s="10" t="s">
        <v>25</v>
      </c>
      <c r="F33" s="86">
        <v>17182717</v>
      </c>
      <c r="G33" s="87">
        <v>28076477</v>
      </c>
      <c r="H33" s="88">
        <v>11628249</v>
      </c>
      <c r="I33" s="86" t="s">
        <v>25</v>
      </c>
      <c r="J33" s="86">
        <v>5050074</v>
      </c>
      <c r="K33" s="89">
        <v>6578175</v>
      </c>
      <c r="L33" s="112">
        <f t="shared" si="0"/>
        <v>12132643</v>
      </c>
      <c r="M33" s="113">
        <f t="shared" si="1"/>
        <v>29.390427602340193</v>
      </c>
    </row>
    <row r="34" spans="1:13" ht="21.75">
      <c r="A34" s="58" t="s">
        <v>36</v>
      </c>
      <c r="B34" s="12" t="s">
        <v>24</v>
      </c>
      <c r="C34" s="62" t="s">
        <v>57</v>
      </c>
      <c r="D34" s="64">
        <v>13668276</v>
      </c>
      <c r="E34" s="10" t="s">
        <v>25</v>
      </c>
      <c r="F34" s="86">
        <v>5189181</v>
      </c>
      <c r="G34" s="87">
        <v>8479095</v>
      </c>
      <c r="H34" s="88">
        <v>3754496.82</v>
      </c>
      <c r="I34" s="86" t="s">
        <v>25</v>
      </c>
      <c r="J34" s="86">
        <v>1939100</v>
      </c>
      <c r="K34" s="89">
        <v>1815396.82</v>
      </c>
      <c r="L34" s="112">
        <f t="shared" si="0"/>
        <v>3250081</v>
      </c>
      <c r="M34" s="113">
        <f t="shared" si="1"/>
        <v>37.3681318882498</v>
      </c>
    </row>
    <row r="35" spans="1:13" ht="15">
      <c r="A35" s="58" t="s">
        <v>44</v>
      </c>
      <c r="B35" s="12" t="s">
        <v>24</v>
      </c>
      <c r="C35" s="62" t="s">
        <v>58</v>
      </c>
      <c r="D35" s="64">
        <v>6320068</v>
      </c>
      <c r="E35" s="10" t="s">
        <v>25</v>
      </c>
      <c r="F35" s="86">
        <v>2497291</v>
      </c>
      <c r="G35" s="87">
        <v>3822777</v>
      </c>
      <c r="H35" s="88">
        <v>1531502.7</v>
      </c>
      <c r="I35" s="86" t="s">
        <v>25</v>
      </c>
      <c r="J35" s="86">
        <v>814678.7</v>
      </c>
      <c r="K35" s="89">
        <v>716824</v>
      </c>
      <c r="L35" s="112">
        <f t="shared" si="0"/>
        <v>1682612.3</v>
      </c>
      <c r="M35" s="113">
        <f t="shared" si="1"/>
        <v>32.62249773854949</v>
      </c>
    </row>
    <row r="36" spans="1:13" ht="15">
      <c r="A36" s="58" t="s">
        <v>46</v>
      </c>
      <c r="B36" s="12" t="s">
        <v>24</v>
      </c>
      <c r="C36" s="62" t="s">
        <v>59</v>
      </c>
      <c r="D36" s="64">
        <v>6320068</v>
      </c>
      <c r="E36" s="10" t="s">
        <v>25</v>
      </c>
      <c r="F36" s="86">
        <v>2497291</v>
      </c>
      <c r="G36" s="87">
        <v>3822777</v>
      </c>
      <c r="H36" s="88">
        <v>1531502.7</v>
      </c>
      <c r="I36" s="86" t="s">
        <v>25</v>
      </c>
      <c r="J36" s="86">
        <v>814678.7</v>
      </c>
      <c r="K36" s="89">
        <v>716824</v>
      </c>
      <c r="L36" s="112">
        <f t="shared" si="0"/>
        <v>1682612.3</v>
      </c>
      <c r="M36" s="113">
        <f t="shared" si="1"/>
        <v>32.62249773854949</v>
      </c>
    </row>
    <row r="37" spans="1:13" ht="15">
      <c r="A37" s="58" t="s">
        <v>48</v>
      </c>
      <c r="B37" s="12" t="s">
        <v>24</v>
      </c>
      <c r="C37" s="62" t="s">
        <v>60</v>
      </c>
      <c r="D37" s="64">
        <v>663200</v>
      </c>
      <c r="E37" s="10" t="s">
        <v>25</v>
      </c>
      <c r="F37" s="86">
        <v>450000</v>
      </c>
      <c r="G37" s="87">
        <v>213200</v>
      </c>
      <c r="H37" s="88">
        <v>167356</v>
      </c>
      <c r="I37" s="86" t="s">
        <v>25</v>
      </c>
      <c r="J37" s="86">
        <v>156056</v>
      </c>
      <c r="K37" s="89">
        <v>11300</v>
      </c>
      <c r="L37" s="112">
        <f t="shared" si="0"/>
        <v>293944</v>
      </c>
      <c r="M37" s="113">
        <f t="shared" si="1"/>
        <v>34.67911111111111</v>
      </c>
    </row>
    <row r="38" spans="1:13" ht="15">
      <c r="A38" s="58" t="s">
        <v>50</v>
      </c>
      <c r="B38" s="12" t="s">
        <v>24</v>
      </c>
      <c r="C38" s="62" t="s">
        <v>61</v>
      </c>
      <c r="D38" s="64">
        <v>5656868</v>
      </c>
      <c r="E38" s="10" t="s">
        <v>25</v>
      </c>
      <c r="F38" s="86">
        <v>2047291</v>
      </c>
      <c r="G38" s="87">
        <v>3609577</v>
      </c>
      <c r="H38" s="88">
        <v>1364146.7</v>
      </c>
      <c r="I38" s="86" t="s">
        <v>25</v>
      </c>
      <c r="J38" s="86">
        <v>658622.7</v>
      </c>
      <c r="K38" s="89">
        <v>705524</v>
      </c>
      <c r="L38" s="112">
        <f t="shared" si="0"/>
        <v>1388668.3</v>
      </c>
      <c r="M38" s="113">
        <f t="shared" si="1"/>
        <v>32.17044865629751</v>
      </c>
    </row>
    <row r="39" spans="1:13" ht="15">
      <c r="A39" s="58" t="s">
        <v>62</v>
      </c>
      <c r="B39" s="12" t="s">
        <v>24</v>
      </c>
      <c r="C39" s="62" t="s">
        <v>63</v>
      </c>
      <c r="D39" s="64">
        <v>7795682</v>
      </c>
      <c r="E39" s="10" t="s">
        <v>25</v>
      </c>
      <c r="F39" s="86">
        <v>1251583</v>
      </c>
      <c r="G39" s="87">
        <v>6544099</v>
      </c>
      <c r="H39" s="88">
        <v>373770.65</v>
      </c>
      <c r="I39" s="86" t="s">
        <v>25</v>
      </c>
      <c r="J39" s="86">
        <v>20000</v>
      </c>
      <c r="K39" s="89">
        <v>353770.65</v>
      </c>
      <c r="L39" s="112">
        <f t="shared" si="0"/>
        <v>1231583</v>
      </c>
      <c r="M39" s="113">
        <f t="shared" si="1"/>
        <v>1.5979763227848252</v>
      </c>
    </row>
    <row r="40" spans="1:13" ht="15">
      <c r="A40" s="58" t="s">
        <v>64</v>
      </c>
      <c r="B40" s="12" t="s">
        <v>24</v>
      </c>
      <c r="C40" s="62" t="s">
        <v>65</v>
      </c>
      <c r="D40" s="64">
        <v>7795682</v>
      </c>
      <c r="E40" s="10" t="s">
        <v>25</v>
      </c>
      <c r="F40" s="86">
        <v>1251583</v>
      </c>
      <c r="G40" s="87">
        <v>6544099</v>
      </c>
      <c r="H40" s="88">
        <v>373770.65</v>
      </c>
      <c r="I40" s="86" t="s">
        <v>25</v>
      </c>
      <c r="J40" s="86">
        <v>20000</v>
      </c>
      <c r="K40" s="89">
        <v>353770.65</v>
      </c>
      <c r="L40" s="112">
        <f t="shared" si="0"/>
        <v>1231583</v>
      </c>
      <c r="M40" s="113">
        <f t="shared" si="1"/>
        <v>1.5979763227848252</v>
      </c>
    </row>
    <row r="41" spans="1:13" ht="15">
      <c r="A41" s="58" t="s">
        <v>66</v>
      </c>
      <c r="B41" s="12" t="s">
        <v>24</v>
      </c>
      <c r="C41" s="62" t="s">
        <v>67</v>
      </c>
      <c r="D41" s="64">
        <v>7225700</v>
      </c>
      <c r="E41" s="10" t="s">
        <v>25</v>
      </c>
      <c r="F41" s="86">
        <v>1163783</v>
      </c>
      <c r="G41" s="87">
        <v>6061917</v>
      </c>
      <c r="H41" s="88">
        <v>39845</v>
      </c>
      <c r="I41" s="86" t="s">
        <v>25</v>
      </c>
      <c r="J41" s="86">
        <v>0</v>
      </c>
      <c r="K41" s="89">
        <v>39845</v>
      </c>
      <c r="L41" s="112">
        <f t="shared" si="0"/>
        <v>1163783</v>
      </c>
      <c r="M41" s="113">
        <f t="shared" si="1"/>
        <v>0</v>
      </c>
    </row>
    <row r="42" spans="1:13" ht="15">
      <c r="A42" s="58" t="s">
        <v>68</v>
      </c>
      <c r="B42" s="12" t="s">
        <v>24</v>
      </c>
      <c r="C42" s="62" t="s">
        <v>69</v>
      </c>
      <c r="D42" s="64">
        <v>69686</v>
      </c>
      <c r="E42" s="10" t="s">
        <v>25</v>
      </c>
      <c r="F42" s="86">
        <v>67800</v>
      </c>
      <c r="G42" s="87">
        <v>1886</v>
      </c>
      <c r="H42" s="88" t="s">
        <v>25</v>
      </c>
      <c r="I42" s="86" t="s">
        <v>25</v>
      </c>
      <c r="J42" s="86">
        <v>0</v>
      </c>
      <c r="K42" s="89" t="s">
        <v>25</v>
      </c>
      <c r="L42" s="112">
        <f t="shared" si="0"/>
        <v>67800</v>
      </c>
      <c r="M42" s="113">
        <f t="shared" si="1"/>
        <v>0</v>
      </c>
    </row>
    <row r="43" spans="1:13" ht="15">
      <c r="A43" s="58" t="s">
        <v>70</v>
      </c>
      <c r="B43" s="12" t="s">
        <v>24</v>
      </c>
      <c r="C43" s="62" t="s">
        <v>71</v>
      </c>
      <c r="D43" s="64">
        <v>500296</v>
      </c>
      <c r="E43" s="10" t="s">
        <v>25</v>
      </c>
      <c r="F43" s="86">
        <v>20000</v>
      </c>
      <c r="G43" s="87">
        <v>480296</v>
      </c>
      <c r="H43" s="88">
        <v>333925.65</v>
      </c>
      <c r="I43" s="86" t="s">
        <v>25</v>
      </c>
      <c r="J43" s="86">
        <v>20000</v>
      </c>
      <c r="K43" s="89">
        <v>313925.65</v>
      </c>
      <c r="L43" s="112">
        <f t="shared" si="0"/>
        <v>0</v>
      </c>
      <c r="M43" s="113">
        <f t="shared" si="1"/>
        <v>100</v>
      </c>
    </row>
    <row r="44" spans="1:13" ht="21.75">
      <c r="A44" s="58" t="s">
        <v>72</v>
      </c>
      <c r="B44" s="12" t="s">
        <v>24</v>
      </c>
      <c r="C44" s="62" t="s">
        <v>73</v>
      </c>
      <c r="D44" s="64">
        <v>20231947</v>
      </c>
      <c r="E44" s="10" t="s">
        <v>25</v>
      </c>
      <c r="F44" s="86">
        <v>20231947</v>
      </c>
      <c r="G44" s="87" t="s">
        <v>25</v>
      </c>
      <c r="H44" s="88">
        <v>4192325.75</v>
      </c>
      <c r="I44" s="86" t="s">
        <v>25</v>
      </c>
      <c r="J44" s="86">
        <v>4192325.75</v>
      </c>
      <c r="K44" s="89" t="s">
        <v>25</v>
      </c>
      <c r="L44" s="112">
        <f t="shared" si="0"/>
        <v>16039621.25</v>
      </c>
      <c r="M44" s="113">
        <f t="shared" si="1"/>
        <v>20.72131639134879</v>
      </c>
    </row>
    <row r="45" spans="1:13" ht="32.25">
      <c r="A45" s="58" t="s">
        <v>30</v>
      </c>
      <c r="B45" s="12" t="s">
        <v>24</v>
      </c>
      <c r="C45" s="62" t="s">
        <v>74</v>
      </c>
      <c r="D45" s="64">
        <v>12160000</v>
      </c>
      <c r="E45" s="10" t="s">
        <v>25</v>
      </c>
      <c r="F45" s="86">
        <v>12160000</v>
      </c>
      <c r="G45" s="87" t="s">
        <v>25</v>
      </c>
      <c r="H45" s="88">
        <v>3426348.26</v>
      </c>
      <c r="I45" s="86" t="s">
        <v>25</v>
      </c>
      <c r="J45" s="86">
        <v>3426348.26</v>
      </c>
      <c r="K45" s="89" t="s">
        <v>25</v>
      </c>
      <c r="L45" s="112">
        <f t="shared" si="0"/>
        <v>8733651.74</v>
      </c>
      <c r="M45" s="113">
        <f t="shared" si="1"/>
        <v>28.17720608552631</v>
      </c>
    </row>
    <row r="46" spans="1:13" ht="15">
      <c r="A46" s="58" t="s">
        <v>32</v>
      </c>
      <c r="B46" s="12" t="s">
        <v>24</v>
      </c>
      <c r="C46" s="62" t="s">
        <v>75</v>
      </c>
      <c r="D46" s="64">
        <v>12160000</v>
      </c>
      <c r="E46" s="10" t="s">
        <v>25</v>
      </c>
      <c r="F46" s="86">
        <v>12160000</v>
      </c>
      <c r="G46" s="87" t="s">
        <v>25</v>
      </c>
      <c r="H46" s="88">
        <v>3426348.26</v>
      </c>
      <c r="I46" s="86" t="s">
        <v>25</v>
      </c>
      <c r="J46" s="86">
        <v>3426348.26</v>
      </c>
      <c r="K46" s="89" t="s">
        <v>25</v>
      </c>
      <c r="L46" s="112">
        <f t="shared" si="0"/>
        <v>8733651.74</v>
      </c>
      <c r="M46" s="113">
        <f t="shared" si="1"/>
        <v>28.17720608552631</v>
      </c>
    </row>
    <row r="47" spans="1:13" ht="15">
      <c r="A47" s="58" t="s">
        <v>34</v>
      </c>
      <c r="B47" s="12" t="s">
        <v>24</v>
      </c>
      <c r="C47" s="62" t="s">
        <v>76</v>
      </c>
      <c r="D47" s="64">
        <v>9339478</v>
      </c>
      <c r="E47" s="10" t="s">
        <v>25</v>
      </c>
      <c r="F47" s="86">
        <v>9339478</v>
      </c>
      <c r="G47" s="87" t="s">
        <v>25</v>
      </c>
      <c r="H47" s="88">
        <v>2511862</v>
      </c>
      <c r="I47" s="86" t="s">
        <v>25</v>
      </c>
      <c r="J47" s="86">
        <v>2511862</v>
      </c>
      <c r="K47" s="89" t="s">
        <v>25</v>
      </c>
      <c r="L47" s="112">
        <f t="shared" si="0"/>
        <v>6827616</v>
      </c>
      <c r="M47" s="113">
        <f t="shared" si="1"/>
        <v>26.895100561294754</v>
      </c>
    </row>
    <row r="48" spans="1:13" ht="21.75">
      <c r="A48" s="58" t="s">
        <v>36</v>
      </c>
      <c r="B48" s="12" t="s">
        <v>24</v>
      </c>
      <c r="C48" s="62" t="s">
        <v>77</v>
      </c>
      <c r="D48" s="64">
        <v>2820522</v>
      </c>
      <c r="E48" s="10" t="s">
        <v>25</v>
      </c>
      <c r="F48" s="86">
        <v>2820522</v>
      </c>
      <c r="G48" s="87" t="s">
        <v>25</v>
      </c>
      <c r="H48" s="88">
        <v>914486.26</v>
      </c>
      <c r="I48" s="86" t="s">
        <v>25</v>
      </c>
      <c r="J48" s="86">
        <v>914486.26</v>
      </c>
      <c r="K48" s="89" t="s">
        <v>25</v>
      </c>
      <c r="L48" s="112">
        <f t="shared" si="0"/>
        <v>1906035.74</v>
      </c>
      <c r="M48" s="113">
        <f t="shared" si="1"/>
        <v>32.422589151937125</v>
      </c>
    </row>
    <row r="49" spans="1:13" ht="15">
      <c r="A49" s="58" t="s">
        <v>44</v>
      </c>
      <c r="B49" s="12" t="s">
        <v>24</v>
      </c>
      <c r="C49" s="62" t="s">
        <v>78</v>
      </c>
      <c r="D49" s="64">
        <v>7827947</v>
      </c>
      <c r="E49" s="10" t="s">
        <v>25</v>
      </c>
      <c r="F49" s="86">
        <v>7827947</v>
      </c>
      <c r="G49" s="87" t="s">
        <v>25</v>
      </c>
      <c r="H49" s="88">
        <v>765977.49</v>
      </c>
      <c r="I49" s="86" t="s">
        <v>25</v>
      </c>
      <c r="J49" s="86">
        <v>765977.49</v>
      </c>
      <c r="K49" s="89" t="s">
        <v>25</v>
      </c>
      <c r="L49" s="112">
        <f t="shared" si="0"/>
        <v>7061969.51</v>
      </c>
      <c r="M49" s="113">
        <f t="shared" si="1"/>
        <v>9.785164488211278</v>
      </c>
    </row>
    <row r="50" spans="1:13" ht="15">
      <c r="A50" s="58" t="s">
        <v>46</v>
      </c>
      <c r="B50" s="12" t="s">
        <v>24</v>
      </c>
      <c r="C50" s="62" t="s">
        <v>79</v>
      </c>
      <c r="D50" s="64">
        <v>7827947</v>
      </c>
      <c r="E50" s="10" t="s">
        <v>25</v>
      </c>
      <c r="F50" s="86">
        <v>7827947</v>
      </c>
      <c r="G50" s="87" t="s">
        <v>25</v>
      </c>
      <c r="H50" s="88">
        <v>765977.49</v>
      </c>
      <c r="I50" s="86" t="s">
        <v>25</v>
      </c>
      <c r="J50" s="86">
        <v>765977.49</v>
      </c>
      <c r="K50" s="89" t="s">
        <v>25</v>
      </c>
      <c r="L50" s="112">
        <f t="shared" si="0"/>
        <v>7061969.51</v>
      </c>
      <c r="M50" s="113">
        <f t="shared" si="1"/>
        <v>9.785164488211278</v>
      </c>
    </row>
    <row r="51" spans="1:13" ht="15">
      <c r="A51" s="58" t="s">
        <v>48</v>
      </c>
      <c r="B51" s="12" t="s">
        <v>24</v>
      </c>
      <c r="C51" s="62" t="s">
        <v>80</v>
      </c>
      <c r="D51" s="64">
        <v>200000</v>
      </c>
      <c r="E51" s="10" t="s">
        <v>25</v>
      </c>
      <c r="F51" s="86">
        <v>200000</v>
      </c>
      <c r="G51" s="87" t="s">
        <v>25</v>
      </c>
      <c r="H51" s="88">
        <v>1561.8</v>
      </c>
      <c r="I51" s="86" t="s">
        <v>25</v>
      </c>
      <c r="J51" s="86">
        <v>1561.8</v>
      </c>
      <c r="K51" s="89" t="s">
        <v>25</v>
      </c>
      <c r="L51" s="112">
        <f t="shared" si="0"/>
        <v>198438.2</v>
      </c>
      <c r="M51" s="113">
        <f t="shared" si="1"/>
        <v>0.7809</v>
      </c>
    </row>
    <row r="52" spans="1:13" ht="15">
      <c r="A52" s="58" t="s">
        <v>50</v>
      </c>
      <c r="B52" s="12" t="s">
        <v>24</v>
      </c>
      <c r="C52" s="62" t="s">
        <v>81</v>
      </c>
      <c r="D52" s="64">
        <v>7627947</v>
      </c>
      <c r="E52" s="10" t="s">
        <v>25</v>
      </c>
      <c r="F52" s="86">
        <v>7627947</v>
      </c>
      <c r="G52" s="87" t="s">
        <v>25</v>
      </c>
      <c r="H52" s="88">
        <v>764415.69</v>
      </c>
      <c r="I52" s="86" t="s">
        <v>25</v>
      </c>
      <c r="J52" s="86">
        <v>764415.69</v>
      </c>
      <c r="K52" s="89" t="s">
        <v>25</v>
      </c>
      <c r="L52" s="112">
        <f t="shared" si="0"/>
        <v>6863531.3100000005</v>
      </c>
      <c r="M52" s="113">
        <f t="shared" si="1"/>
        <v>10.021250672035345</v>
      </c>
    </row>
    <row r="53" spans="1:13" ht="15">
      <c r="A53" s="58" t="s">
        <v>62</v>
      </c>
      <c r="B53" s="12" t="s">
        <v>24</v>
      </c>
      <c r="C53" s="62" t="s">
        <v>82</v>
      </c>
      <c r="D53" s="64">
        <v>244000</v>
      </c>
      <c r="E53" s="10" t="s">
        <v>25</v>
      </c>
      <c r="F53" s="86">
        <v>244000</v>
      </c>
      <c r="G53" s="87" t="s">
        <v>25</v>
      </c>
      <c r="H53" s="88" t="s">
        <v>25</v>
      </c>
      <c r="I53" s="86" t="s">
        <v>25</v>
      </c>
      <c r="J53" s="86">
        <v>0</v>
      </c>
      <c r="K53" s="89" t="s">
        <v>25</v>
      </c>
      <c r="L53" s="112">
        <f t="shared" si="0"/>
        <v>244000</v>
      </c>
      <c r="M53" s="113">
        <f t="shared" si="1"/>
        <v>0</v>
      </c>
    </row>
    <row r="54" spans="1:13" ht="15">
      <c r="A54" s="58" t="s">
        <v>64</v>
      </c>
      <c r="B54" s="12" t="s">
        <v>24</v>
      </c>
      <c r="C54" s="62" t="s">
        <v>83</v>
      </c>
      <c r="D54" s="64">
        <v>244000</v>
      </c>
      <c r="E54" s="10" t="s">
        <v>25</v>
      </c>
      <c r="F54" s="86">
        <v>244000</v>
      </c>
      <c r="G54" s="87" t="s">
        <v>25</v>
      </c>
      <c r="H54" s="88" t="s">
        <v>25</v>
      </c>
      <c r="I54" s="86" t="s">
        <v>25</v>
      </c>
      <c r="J54" s="86">
        <v>0</v>
      </c>
      <c r="K54" s="89" t="s">
        <v>25</v>
      </c>
      <c r="L54" s="112">
        <f t="shared" si="0"/>
        <v>244000</v>
      </c>
      <c r="M54" s="113">
        <f t="shared" si="1"/>
        <v>0</v>
      </c>
    </row>
    <row r="55" spans="1:13" ht="15">
      <c r="A55" s="58" t="s">
        <v>66</v>
      </c>
      <c r="B55" s="12" t="s">
        <v>24</v>
      </c>
      <c r="C55" s="62" t="s">
        <v>84</v>
      </c>
      <c r="D55" s="64">
        <v>232900</v>
      </c>
      <c r="E55" s="10" t="s">
        <v>25</v>
      </c>
      <c r="F55" s="86">
        <v>232900</v>
      </c>
      <c r="G55" s="87" t="s">
        <v>25</v>
      </c>
      <c r="H55" s="88" t="s">
        <v>25</v>
      </c>
      <c r="I55" s="86" t="s">
        <v>25</v>
      </c>
      <c r="J55" s="86">
        <v>0</v>
      </c>
      <c r="K55" s="89" t="s">
        <v>25</v>
      </c>
      <c r="L55" s="112">
        <f t="shared" si="0"/>
        <v>232900</v>
      </c>
      <c r="M55" s="113">
        <f t="shared" si="1"/>
        <v>0</v>
      </c>
    </row>
    <row r="56" spans="1:13" ht="15">
      <c r="A56" s="58" t="s">
        <v>68</v>
      </c>
      <c r="B56" s="12" t="s">
        <v>24</v>
      </c>
      <c r="C56" s="62" t="s">
        <v>85</v>
      </c>
      <c r="D56" s="64">
        <v>11100</v>
      </c>
      <c r="E56" s="10" t="s">
        <v>25</v>
      </c>
      <c r="F56" s="86">
        <v>11100</v>
      </c>
      <c r="G56" s="87" t="s">
        <v>25</v>
      </c>
      <c r="H56" s="88" t="s">
        <v>25</v>
      </c>
      <c r="I56" s="86" t="s">
        <v>25</v>
      </c>
      <c r="J56" s="86">
        <v>0</v>
      </c>
      <c r="K56" s="89" t="s">
        <v>25</v>
      </c>
      <c r="L56" s="112">
        <f t="shared" si="0"/>
        <v>11100</v>
      </c>
      <c r="M56" s="113">
        <f t="shared" si="1"/>
        <v>0</v>
      </c>
    </row>
    <row r="57" spans="1:13" ht="15">
      <c r="A57" s="58" t="s">
        <v>86</v>
      </c>
      <c r="B57" s="12" t="s">
        <v>24</v>
      </c>
      <c r="C57" s="62" t="s">
        <v>87</v>
      </c>
      <c r="D57" s="64">
        <v>1045000</v>
      </c>
      <c r="E57" s="10" t="s">
        <v>25</v>
      </c>
      <c r="F57" s="86">
        <v>940000</v>
      </c>
      <c r="G57" s="87">
        <v>105000</v>
      </c>
      <c r="H57" s="88" t="s">
        <v>25</v>
      </c>
      <c r="I57" s="86" t="s">
        <v>25</v>
      </c>
      <c r="J57" s="86">
        <v>0</v>
      </c>
      <c r="K57" s="89" t="s">
        <v>25</v>
      </c>
      <c r="L57" s="112">
        <f t="shared" si="0"/>
        <v>940000</v>
      </c>
      <c r="M57" s="113">
        <f t="shared" si="1"/>
        <v>0</v>
      </c>
    </row>
    <row r="58" spans="1:13" ht="15">
      <c r="A58" s="58" t="s">
        <v>62</v>
      </c>
      <c r="B58" s="12" t="s">
        <v>24</v>
      </c>
      <c r="C58" s="62" t="s">
        <v>88</v>
      </c>
      <c r="D58" s="64">
        <v>1045000</v>
      </c>
      <c r="E58" s="10" t="s">
        <v>25</v>
      </c>
      <c r="F58" s="86">
        <v>940000</v>
      </c>
      <c r="G58" s="87">
        <v>105000</v>
      </c>
      <c r="H58" s="88" t="s">
        <v>25</v>
      </c>
      <c r="I58" s="86" t="s">
        <v>25</v>
      </c>
      <c r="J58" s="86">
        <v>0</v>
      </c>
      <c r="K58" s="89" t="s">
        <v>25</v>
      </c>
      <c r="L58" s="112">
        <f t="shared" si="0"/>
        <v>940000</v>
      </c>
      <c r="M58" s="113">
        <f t="shared" si="1"/>
        <v>0</v>
      </c>
    </row>
    <row r="59" spans="1:13" ht="15">
      <c r="A59" s="58" t="s">
        <v>89</v>
      </c>
      <c r="B59" s="12" t="s">
        <v>24</v>
      </c>
      <c r="C59" s="62" t="s">
        <v>90</v>
      </c>
      <c r="D59" s="64">
        <v>1045000</v>
      </c>
      <c r="E59" s="10" t="s">
        <v>25</v>
      </c>
      <c r="F59" s="86">
        <v>940000</v>
      </c>
      <c r="G59" s="87">
        <v>105000</v>
      </c>
      <c r="H59" s="88" t="s">
        <v>25</v>
      </c>
      <c r="I59" s="86" t="s">
        <v>25</v>
      </c>
      <c r="J59" s="86">
        <v>0</v>
      </c>
      <c r="K59" s="89" t="s">
        <v>25</v>
      </c>
      <c r="L59" s="112">
        <f t="shared" si="0"/>
        <v>940000</v>
      </c>
      <c r="M59" s="113">
        <f t="shared" si="1"/>
        <v>0</v>
      </c>
    </row>
    <row r="60" spans="1:13" ht="15">
      <c r="A60" s="58" t="s">
        <v>91</v>
      </c>
      <c r="B60" s="12" t="s">
        <v>24</v>
      </c>
      <c r="C60" s="62" t="s">
        <v>92</v>
      </c>
      <c r="D60" s="64">
        <v>3265282</v>
      </c>
      <c r="E60" s="10" t="s">
        <v>25</v>
      </c>
      <c r="F60" s="86">
        <v>3265282</v>
      </c>
      <c r="G60" s="87" t="s">
        <v>25</v>
      </c>
      <c r="H60" s="88">
        <v>500000</v>
      </c>
      <c r="I60" s="86" t="s">
        <v>25</v>
      </c>
      <c r="J60" s="86">
        <v>500000</v>
      </c>
      <c r="K60" s="89" t="s">
        <v>25</v>
      </c>
      <c r="L60" s="112">
        <f t="shared" si="0"/>
        <v>2765282</v>
      </c>
      <c r="M60" s="113">
        <f t="shared" si="1"/>
        <v>15.312613121929438</v>
      </c>
    </row>
    <row r="61" spans="1:13" ht="15">
      <c r="A61" s="58" t="s">
        <v>44</v>
      </c>
      <c r="B61" s="12" t="s">
        <v>24</v>
      </c>
      <c r="C61" s="62" t="s">
        <v>93</v>
      </c>
      <c r="D61" s="64">
        <v>3265282</v>
      </c>
      <c r="E61" s="10" t="s">
        <v>25</v>
      </c>
      <c r="F61" s="86">
        <v>3265282</v>
      </c>
      <c r="G61" s="87" t="s">
        <v>25</v>
      </c>
      <c r="H61" s="88">
        <v>500000</v>
      </c>
      <c r="I61" s="86" t="s">
        <v>25</v>
      </c>
      <c r="J61" s="86">
        <v>500000</v>
      </c>
      <c r="K61" s="89" t="s">
        <v>25</v>
      </c>
      <c r="L61" s="112">
        <f t="shared" si="0"/>
        <v>2765282</v>
      </c>
      <c r="M61" s="113">
        <f t="shared" si="1"/>
        <v>15.312613121929438</v>
      </c>
    </row>
    <row r="62" spans="1:13" ht="15">
      <c r="A62" s="58" t="s">
        <v>46</v>
      </c>
      <c r="B62" s="12" t="s">
        <v>24</v>
      </c>
      <c r="C62" s="62" t="s">
        <v>94</v>
      </c>
      <c r="D62" s="64">
        <v>3265282</v>
      </c>
      <c r="E62" s="10" t="s">
        <v>25</v>
      </c>
      <c r="F62" s="86">
        <v>3265282</v>
      </c>
      <c r="G62" s="87" t="s">
        <v>25</v>
      </c>
      <c r="H62" s="88">
        <v>500000</v>
      </c>
      <c r="I62" s="86" t="s">
        <v>25</v>
      </c>
      <c r="J62" s="86">
        <v>500000</v>
      </c>
      <c r="K62" s="89" t="s">
        <v>25</v>
      </c>
      <c r="L62" s="112">
        <f t="shared" si="0"/>
        <v>2765282</v>
      </c>
      <c r="M62" s="113">
        <f t="shared" si="1"/>
        <v>15.312613121929438</v>
      </c>
    </row>
    <row r="63" spans="1:13" ht="15">
      <c r="A63" s="58" t="s">
        <v>48</v>
      </c>
      <c r="B63" s="12" t="s">
        <v>24</v>
      </c>
      <c r="C63" s="62" t="s">
        <v>95</v>
      </c>
      <c r="D63" s="64">
        <v>3265282</v>
      </c>
      <c r="E63" s="10" t="s">
        <v>25</v>
      </c>
      <c r="F63" s="86">
        <v>3265282</v>
      </c>
      <c r="G63" s="87" t="s">
        <v>25</v>
      </c>
      <c r="H63" s="88">
        <v>500000</v>
      </c>
      <c r="I63" s="86" t="s">
        <v>25</v>
      </c>
      <c r="J63" s="86">
        <v>500000</v>
      </c>
      <c r="K63" s="89" t="s">
        <v>25</v>
      </c>
      <c r="L63" s="112">
        <f t="shared" si="0"/>
        <v>2765282</v>
      </c>
      <c r="M63" s="113">
        <f t="shared" si="1"/>
        <v>15.312613121929438</v>
      </c>
    </row>
    <row r="64" spans="1:13" ht="15">
      <c r="A64" s="58" t="s">
        <v>96</v>
      </c>
      <c r="B64" s="12" t="s">
        <v>24</v>
      </c>
      <c r="C64" s="62" t="s">
        <v>97</v>
      </c>
      <c r="D64" s="64">
        <v>2312611</v>
      </c>
      <c r="E64" s="9">
        <v>2312611</v>
      </c>
      <c r="F64" s="86">
        <v>2312611</v>
      </c>
      <c r="G64" s="87">
        <v>2312611</v>
      </c>
      <c r="H64" s="88">
        <v>489832.47</v>
      </c>
      <c r="I64" s="86">
        <v>578152.75</v>
      </c>
      <c r="J64" s="86">
        <v>578152.75</v>
      </c>
      <c r="K64" s="89">
        <v>489832.47</v>
      </c>
      <c r="L64" s="112">
        <f t="shared" si="0"/>
        <v>1734458.25</v>
      </c>
      <c r="M64" s="113">
        <f t="shared" si="1"/>
        <v>25</v>
      </c>
    </row>
    <row r="65" spans="1:13" ht="15">
      <c r="A65" s="58" t="s">
        <v>98</v>
      </c>
      <c r="B65" s="12" t="s">
        <v>24</v>
      </c>
      <c r="C65" s="62" t="s">
        <v>99</v>
      </c>
      <c r="D65" s="64">
        <v>2312611</v>
      </c>
      <c r="E65" s="9">
        <v>2312611</v>
      </c>
      <c r="F65" s="86">
        <v>2312611</v>
      </c>
      <c r="G65" s="87">
        <v>2312611</v>
      </c>
      <c r="H65" s="88">
        <v>489832.47</v>
      </c>
      <c r="I65" s="86">
        <v>578152.75</v>
      </c>
      <c r="J65" s="86">
        <v>578152.75</v>
      </c>
      <c r="K65" s="89">
        <v>489832.47</v>
      </c>
      <c r="L65" s="112">
        <f t="shared" si="0"/>
        <v>1734458.25</v>
      </c>
      <c r="M65" s="113">
        <f t="shared" si="1"/>
        <v>25</v>
      </c>
    </row>
    <row r="66" spans="1:13" ht="32.25">
      <c r="A66" s="58" t="s">
        <v>30</v>
      </c>
      <c r="B66" s="12" t="s">
        <v>24</v>
      </c>
      <c r="C66" s="62" t="s">
        <v>100</v>
      </c>
      <c r="D66" s="64">
        <v>1991436</v>
      </c>
      <c r="E66" s="10" t="s">
        <v>25</v>
      </c>
      <c r="F66" s="86">
        <v>0</v>
      </c>
      <c r="G66" s="87">
        <v>1991436</v>
      </c>
      <c r="H66" s="88">
        <v>482290.47</v>
      </c>
      <c r="I66" s="86" t="s">
        <v>25</v>
      </c>
      <c r="J66" s="86">
        <v>0</v>
      </c>
      <c r="K66" s="89">
        <v>482290.47</v>
      </c>
      <c r="L66" s="112">
        <f t="shared" si="0"/>
        <v>0</v>
      </c>
      <c r="M66" s="113">
        <v>0</v>
      </c>
    </row>
    <row r="67" spans="1:13" ht="15">
      <c r="A67" s="58" t="s">
        <v>32</v>
      </c>
      <c r="B67" s="12" t="s">
        <v>24</v>
      </c>
      <c r="C67" s="62" t="s">
        <v>101</v>
      </c>
      <c r="D67" s="64">
        <v>1991436</v>
      </c>
      <c r="E67" s="10" t="s">
        <v>25</v>
      </c>
      <c r="F67" s="86">
        <v>0</v>
      </c>
      <c r="G67" s="87">
        <v>1991436</v>
      </c>
      <c r="H67" s="88">
        <v>482290.47</v>
      </c>
      <c r="I67" s="86" t="s">
        <v>25</v>
      </c>
      <c r="J67" s="86">
        <v>0</v>
      </c>
      <c r="K67" s="89">
        <v>482290.47</v>
      </c>
      <c r="L67" s="112">
        <f t="shared" si="0"/>
        <v>0</v>
      </c>
      <c r="M67" s="113">
        <v>0</v>
      </c>
    </row>
    <row r="68" spans="1:13" ht="15">
      <c r="A68" s="58" t="s">
        <v>34</v>
      </c>
      <c r="B68" s="12" t="s">
        <v>24</v>
      </c>
      <c r="C68" s="62" t="s">
        <v>102</v>
      </c>
      <c r="D68" s="64">
        <v>1529521</v>
      </c>
      <c r="E68" s="10" t="s">
        <v>25</v>
      </c>
      <c r="F68" s="86">
        <v>0</v>
      </c>
      <c r="G68" s="87">
        <v>1529521</v>
      </c>
      <c r="H68" s="88">
        <v>367433</v>
      </c>
      <c r="I68" s="86" t="s">
        <v>25</v>
      </c>
      <c r="J68" s="86">
        <v>0</v>
      </c>
      <c r="K68" s="89">
        <v>367433</v>
      </c>
      <c r="L68" s="112">
        <f t="shared" si="0"/>
        <v>0</v>
      </c>
      <c r="M68" s="113">
        <v>0</v>
      </c>
    </row>
    <row r="69" spans="1:13" ht="21.75">
      <c r="A69" s="58" t="s">
        <v>36</v>
      </c>
      <c r="B69" s="12" t="s">
        <v>24</v>
      </c>
      <c r="C69" s="62" t="s">
        <v>103</v>
      </c>
      <c r="D69" s="64">
        <v>461915</v>
      </c>
      <c r="E69" s="10" t="s">
        <v>25</v>
      </c>
      <c r="F69" s="86">
        <v>0</v>
      </c>
      <c r="G69" s="87">
        <v>461915</v>
      </c>
      <c r="H69" s="88">
        <v>114857.47</v>
      </c>
      <c r="I69" s="86" t="s">
        <v>25</v>
      </c>
      <c r="J69" s="86">
        <v>0</v>
      </c>
      <c r="K69" s="89">
        <v>114857.47</v>
      </c>
      <c r="L69" s="112">
        <f t="shared" si="0"/>
        <v>0</v>
      </c>
      <c r="M69" s="113">
        <v>0</v>
      </c>
    </row>
    <row r="70" spans="1:13" ht="15">
      <c r="A70" s="58" t="s">
        <v>44</v>
      </c>
      <c r="B70" s="12" t="s">
        <v>24</v>
      </c>
      <c r="C70" s="62" t="s">
        <v>104</v>
      </c>
      <c r="D70" s="64">
        <v>321175</v>
      </c>
      <c r="E70" s="10" t="s">
        <v>25</v>
      </c>
      <c r="F70" s="86">
        <v>0</v>
      </c>
      <c r="G70" s="87">
        <v>321175</v>
      </c>
      <c r="H70" s="88">
        <v>7542</v>
      </c>
      <c r="I70" s="86" t="s">
        <v>25</v>
      </c>
      <c r="J70" s="86">
        <v>0</v>
      </c>
      <c r="K70" s="89">
        <v>7542</v>
      </c>
      <c r="L70" s="112">
        <f t="shared" si="0"/>
        <v>0</v>
      </c>
      <c r="M70" s="113">
        <v>0</v>
      </c>
    </row>
    <row r="71" spans="1:13" ht="15">
      <c r="A71" s="58" t="s">
        <v>46</v>
      </c>
      <c r="B71" s="12" t="s">
        <v>24</v>
      </c>
      <c r="C71" s="62" t="s">
        <v>105</v>
      </c>
      <c r="D71" s="64">
        <v>321175</v>
      </c>
      <c r="E71" s="10" t="s">
        <v>25</v>
      </c>
      <c r="F71" s="86">
        <v>0</v>
      </c>
      <c r="G71" s="87">
        <v>321175</v>
      </c>
      <c r="H71" s="88">
        <v>7542</v>
      </c>
      <c r="I71" s="86" t="s">
        <v>25</v>
      </c>
      <c r="J71" s="86">
        <v>0</v>
      </c>
      <c r="K71" s="89">
        <v>7542</v>
      </c>
      <c r="L71" s="112">
        <f t="shared" si="0"/>
        <v>0</v>
      </c>
      <c r="M71" s="113">
        <v>0</v>
      </c>
    </row>
    <row r="72" spans="1:13" ht="15">
      <c r="A72" s="58" t="s">
        <v>48</v>
      </c>
      <c r="B72" s="12" t="s">
        <v>24</v>
      </c>
      <c r="C72" s="62" t="s">
        <v>106</v>
      </c>
      <c r="D72" s="64">
        <v>51980</v>
      </c>
      <c r="E72" s="10" t="s">
        <v>25</v>
      </c>
      <c r="F72" s="86">
        <v>0</v>
      </c>
      <c r="G72" s="87">
        <v>51980</v>
      </c>
      <c r="H72" s="88" t="s">
        <v>25</v>
      </c>
      <c r="I72" s="86" t="s">
        <v>25</v>
      </c>
      <c r="J72" s="86">
        <v>0</v>
      </c>
      <c r="K72" s="89" t="s">
        <v>25</v>
      </c>
      <c r="L72" s="112">
        <f t="shared" si="0"/>
        <v>0</v>
      </c>
      <c r="M72" s="113">
        <v>0</v>
      </c>
    </row>
    <row r="73" spans="1:13" ht="15">
      <c r="A73" s="58" t="s">
        <v>50</v>
      </c>
      <c r="B73" s="12" t="s">
        <v>24</v>
      </c>
      <c r="C73" s="62" t="s">
        <v>107</v>
      </c>
      <c r="D73" s="64">
        <v>269195</v>
      </c>
      <c r="E73" s="10" t="s">
        <v>25</v>
      </c>
      <c r="F73" s="86">
        <v>0</v>
      </c>
      <c r="G73" s="87">
        <v>269195</v>
      </c>
      <c r="H73" s="88">
        <v>7542</v>
      </c>
      <c r="I73" s="86" t="s">
        <v>25</v>
      </c>
      <c r="J73" s="86">
        <v>0</v>
      </c>
      <c r="K73" s="89">
        <v>7542</v>
      </c>
      <c r="L73" s="112">
        <f t="shared" si="0"/>
        <v>0</v>
      </c>
      <c r="M73" s="113">
        <v>0</v>
      </c>
    </row>
    <row r="74" spans="1:13" ht="15">
      <c r="A74" s="58" t="s">
        <v>108</v>
      </c>
      <c r="B74" s="12" t="s">
        <v>24</v>
      </c>
      <c r="C74" s="62" t="s">
        <v>109</v>
      </c>
      <c r="D74" s="65" t="s">
        <v>25</v>
      </c>
      <c r="E74" s="9">
        <v>2312611</v>
      </c>
      <c r="F74" s="86">
        <v>2312611</v>
      </c>
      <c r="G74" s="87" t="s">
        <v>25</v>
      </c>
      <c r="H74" s="88" t="s">
        <v>25</v>
      </c>
      <c r="I74" s="86">
        <v>578152.75</v>
      </c>
      <c r="J74" s="86">
        <v>578152.75</v>
      </c>
      <c r="K74" s="89" t="s">
        <v>25</v>
      </c>
      <c r="L74" s="112">
        <f t="shared" si="0"/>
        <v>1734458.25</v>
      </c>
      <c r="M74" s="113">
        <f t="shared" si="1"/>
        <v>25</v>
      </c>
    </row>
    <row r="75" spans="1:13" ht="15">
      <c r="A75" s="58" t="s">
        <v>110</v>
      </c>
      <c r="B75" s="12" t="s">
        <v>24</v>
      </c>
      <c r="C75" s="62" t="s">
        <v>111</v>
      </c>
      <c r="D75" s="65" t="s">
        <v>25</v>
      </c>
      <c r="E75" s="9">
        <v>2312611</v>
      </c>
      <c r="F75" s="86">
        <v>2312611</v>
      </c>
      <c r="G75" s="87" t="s">
        <v>25</v>
      </c>
      <c r="H75" s="88" t="s">
        <v>25</v>
      </c>
      <c r="I75" s="86">
        <v>578152.75</v>
      </c>
      <c r="J75" s="86">
        <v>578152.75</v>
      </c>
      <c r="K75" s="89" t="s">
        <v>25</v>
      </c>
      <c r="L75" s="112">
        <f t="shared" si="0"/>
        <v>1734458.25</v>
      </c>
      <c r="M75" s="113">
        <f t="shared" si="1"/>
        <v>25</v>
      </c>
    </row>
    <row r="76" spans="1:13" ht="15">
      <c r="A76" s="58" t="s">
        <v>112</v>
      </c>
      <c r="B76" s="12" t="s">
        <v>24</v>
      </c>
      <c r="C76" s="62" t="s">
        <v>113</v>
      </c>
      <c r="D76" s="64">
        <v>7212284</v>
      </c>
      <c r="E76" s="10" t="s">
        <v>25</v>
      </c>
      <c r="F76" s="86">
        <v>7202284</v>
      </c>
      <c r="G76" s="87">
        <v>10000</v>
      </c>
      <c r="H76" s="88">
        <v>695081</v>
      </c>
      <c r="I76" s="86" t="s">
        <v>25</v>
      </c>
      <c r="J76" s="86">
        <v>695081</v>
      </c>
      <c r="K76" s="89" t="s">
        <v>25</v>
      </c>
      <c r="L76" s="112">
        <f t="shared" si="0"/>
        <v>6507203</v>
      </c>
      <c r="M76" s="113">
        <f t="shared" si="1"/>
        <v>9.65084131644906</v>
      </c>
    </row>
    <row r="77" spans="1:13" ht="21.75">
      <c r="A77" s="58" t="s">
        <v>114</v>
      </c>
      <c r="B77" s="12" t="s">
        <v>24</v>
      </c>
      <c r="C77" s="62" t="s">
        <v>115</v>
      </c>
      <c r="D77" s="64">
        <v>7212284</v>
      </c>
      <c r="E77" s="10" t="s">
        <v>25</v>
      </c>
      <c r="F77" s="86">
        <v>7202284</v>
      </c>
      <c r="G77" s="87">
        <v>10000</v>
      </c>
      <c r="H77" s="88">
        <v>695081</v>
      </c>
      <c r="I77" s="86" t="s">
        <v>25</v>
      </c>
      <c r="J77" s="86">
        <v>695081</v>
      </c>
      <c r="K77" s="89" t="s">
        <v>25</v>
      </c>
      <c r="L77" s="112">
        <f t="shared" si="0"/>
        <v>6507203</v>
      </c>
      <c r="M77" s="113">
        <f t="shared" si="1"/>
        <v>9.65084131644906</v>
      </c>
    </row>
    <row r="78" spans="1:13" ht="32.25">
      <c r="A78" s="58" t="s">
        <v>30</v>
      </c>
      <c r="B78" s="12" t="s">
        <v>24</v>
      </c>
      <c r="C78" s="62" t="s">
        <v>116</v>
      </c>
      <c r="D78" s="64">
        <v>2688884</v>
      </c>
      <c r="E78" s="10" t="s">
        <v>25</v>
      </c>
      <c r="F78" s="86">
        <v>2688884</v>
      </c>
      <c r="G78" s="87" t="s">
        <v>25</v>
      </c>
      <c r="H78" s="88">
        <v>695081</v>
      </c>
      <c r="I78" s="86" t="s">
        <v>25</v>
      </c>
      <c r="J78" s="86">
        <v>695081</v>
      </c>
      <c r="K78" s="89" t="s">
        <v>25</v>
      </c>
      <c r="L78" s="112">
        <f t="shared" si="0"/>
        <v>1993803</v>
      </c>
      <c r="M78" s="113">
        <f t="shared" si="1"/>
        <v>25.850166835014083</v>
      </c>
    </row>
    <row r="79" spans="1:13" ht="15">
      <c r="A79" s="58" t="s">
        <v>117</v>
      </c>
      <c r="B79" s="12" t="s">
        <v>24</v>
      </c>
      <c r="C79" s="62" t="s">
        <v>118</v>
      </c>
      <c r="D79" s="64">
        <v>2688884</v>
      </c>
      <c r="E79" s="10" t="s">
        <v>25</v>
      </c>
      <c r="F79" s="86">
        <v>2688884</v>
      </c>
      <c r="G79" s="87" t="s">
        <v>25</v>
      </c>
      <c r="H79" s="88">
        <v>695081</v>
      </c>
      <c r="I79" s="86" t="s">
        <v>25</v>
      </c>
      <c r="J79" s="86">
        <v>695081</v>
      </c>
      <c r="K79" s="89" t="s">
        <v>25</v>
      </c>
      <c r="L79" s="112">
        <f t="shared" si="0"/>
        <v>1993803</v>
      </c>
      <c r="M79" s="113">
        <f t="shared" si="1"/>
        <v>25.850166835014083</v>
      </c>
    </row>
    <row r="80" spans="1:13" ht="15">
      <c r="A80" s="58" t="s">
        <v>119</v>
      </c>
      <c r="B80" s="12" t="s">
        <v>24</v>
      </c>
      <c r="C80" s="62" t="s">
        <v>120</v>
      </c>
      <c r="D80" s="64">
        <v>2065195</v>
      </c>
      <c r="E80" s="10" t="s">
        <v>25</v>
      </c>
      <c r="F80" s="86">
        <v>2065195</v>
      </c>
      <c r="G80" s="87" t="s">
        <v>25</v>
      </c>
      <c r="H80" s="88">
        <v>463562</v>
      </c>
      <c r="I80" s="86" t="s">
        <v>25</v>
      </c>
      <c r="J80" s="86">
        <v>463562</v>
      </c>
      <c r="K80" s="89" t="s">
        <v>25</v>
      </c>
      <c r="L80" s="112">
        <f aca="true" t="shared" si="2" ref="L80:L143">F80-J80</f>
        <v>1601633</v>
      </c>
      <c r="M80" s="113">
        <f aca="true" t="shared" si="3" ref="M80:M143">J80/F80*100</f>
        <v>22.446403366268076</v>
      </c>
    </row>
    <row r="81" spans="1:13" ht="21.75">
      <c r="A81" s="58" t="s">
        <v>121</v>
      </c>
      <c r="B81" s="12" t="s">
        <v>24</v>
      </c>
      <c r="C81" s="62" t="s">
        <v>122</v>
      </c>
      <c r="D81" s="64">
        <v>623689</v>
      </c>
      <c r="E81" s="10" t="s">
        <v>25</v>
      </c>
      <c r="F81" s="86">
        <v>623689</v>
      </c>
      <c r="G81" s="87" t="s">
        <v>25</v>
      </c>
      <c r="H81" s="88">
        <v>231519</v>
      </c>
      <c r="I81" s="86" t="s">
        <v>25</v>
      </c>
      <c r="J81" s="86">
        <v>231519</v>
      </c>
      <c r="K81" s="89" t="s">
        <v>25</v>
      </c>
      <c r="L81" s="112">
        <f t="shared" si="2"/>
        <v>392170</v>
      </c>
      <c r="M81" s="113">
        <f t="shared" si="3"/>
        <v>37.12090480992931</v>
      </c>
    </row>
    <row r="82" spans="1:13" ht="15">
      <c r="A82" s="58" t="s">
        <v>44</v>
      </c>
      <c r="B82" s="12" t="s">
        <v>24</v>
      </c>
      <c r="C82" s="62" t="s">
        <v>123</v>
      </c>
      <c r="D82" s="64">
        <v>120100</v>
      </c>
      <c r="E82" s="10" t="s">
        <v>25</v>
      </c>
      <c r="F82" s="86">
        <v>120100</v>
      </c>
      <c r="G82" s="87" t="s">
        <v>25</v>
      </c>
      <c r="H82" s="88" t="s">
        <v>25</v>
      </c>
      <c r="I82" s="86" t="s">
        <v>25</v>
      </c>
      <c r="J82" s="86">
        <v>0</v>
      </c>
      <c r="K82" s="89" t="s">
        <v>25</v>
      </c>
      <c r="L82" s="112">
        <f t="shared" si="2"/>
        <v>120100</v>
      </c>
      <c r="M82" s="113">
        <f t="shared" si="3"/>
        <v>0</v>
      </c>
    </row>
    <row r="83" spans="1:13" ht="15">
      <c r="A83" s="58" t="s">
        <v>46</v>
      </c>
      <c r="B83" s="12" t="s">
        <v>24</v>
      </c>
      <c r="C83" s="62" t="s">
        <v>124</v>
      </c>
      <c r="D83" s="64">
        <v>120100</v>
      </c>
      <c r="E83" s="10" t="s">
        <v>25</v>
      </c>
      <c r="F83" s="86">
        <v>120100</v>
      </c>
      <c r="G83" s="87" t="s">
        <v>25</v>
      </c>
      <c r="H83" s="88" t="s">
        <v>25</v>
      </c>
      <c r="I83" s="86" t="s">
        <v>25</v>
      </c>
      <c r="J83" s="86">
        <v>0</v>
      </c>
      <c r="K83" s="89" t="s">
        <v>25</v>
      </c>
      <c r="L83" s="112">
        <f t="shared" si="2"/>
        <v>120100</v>
      </c>
      <c r="M83" s="113">
        <f t="shared" si="3"/>
        <v>0</v>
      </c>
    </row>
    <row r="84" spans="1:13" ht="15">
      <c r="A84" s="58" t="s">
        <v>50</v>
      </c>
      <c r="B84" s="12" t="s">
        <v>24</v>
      </c>
      <c r="C84" s="62" t="s">
        <v>125</v>
      </c>
      <c r="D84" s="64">
        <v>120100</v>
      </c>
      <c r="E84" s="10" t="s">
        <v>25</v>
      </c>
      <c r="F84" s="86">
        <v>120100</v>
      </c>
      <c r="G84" s="87" t="s">
        <v>25</v>
      </c>
      <c r="H84" s="88" t="s">
        <v>25</v>
      </c>
      <c r="I84" s="86" t="s">
        <v>25</v>
      </c>
      <c r="J84" s="86">
        <v>0</v>
      </c>
      <c r="K84" s="89" t="s">
        <v>25</v>
      </c>
      <c r="L84" s="112">
        <f t="shared" si="2"/>
        <v>120100</v>
      </c>
      <c r="M84" s="113">
        <f t="shared" si="3"/>
        <v>0</v>
      </c>
    </row>
    <row r="85" spans="1:13" ht="15">
      <c r="A85" s="58" t="s">
        <v>62</v>
      </c>
      <c r="B85" s="12" t="s">
        <v>24</v>
      </c>
      <c r="C85" s="62" t="s">
        <v>126</v>
      </c>
      <c r="D85" s="64">
        <v>4403300</v>
      </c>
      <c r="E85" s="10" t="s">
        <v>25</v>
      </c>
      <c r="F85" s="86">
        <v>4393300</v>
      </c>
      <c r="G85" s="87">
        <v>10000</v>
      </c>
      <c r="H85" s="88" t="s">
        <v>25</v>
      </c>
      <c r="I85" s="86" t="s">
        <v>25</v>
      </c>
      <c r="J85" s="86">
        <v>0</v>
      </c>
      <c r="K85" s="89" t="s">
        <v>25</v>
      </c>
      <c r="L85" s="112">
        <f t="shared" si="2"/>
        <v>4393300</v>
      </c>
      <c r="M85" s="113">
        <f t="shared" si="3"/>
        <v>0</v>
      </c>
    </row>
    <row r="86" spans="1:13" ht="15">
      <c r="A86" s="58" t="s">
        <v>89</v>
      </c>
      <c r="B86" s="12" t="s">
        <v>24</v>
      </c>
      <c r="C86" s="62" t="s">
        <v>127</v>
      </c>
      <c r="D86" s="64">
        <v>4403300</v>
      </c>
      <c r="E86" s="10" t="s">
        <v>25</v>
      </c>
      <c r="F86" s="86">
        <v>4393300</v>
      </c>
      <c r="G86" s="87">
        <v>10000</v>
      </c>
      <c r="H86" s="88" t="s">
        <v>25</v>
      </c>
      <c r="I86" s="86" t="s">
        <v>25</v>
      </c>
      <c r="J86" s="86">
        <v>0</v>
      </c>
      <c r="K86" s="89" t="s">
        <v>25</v>
      </c>
      <c r="L86" s="112">
        <f t="shared" si="2"/>
        <v>4393300</v>
      </c>
      <c r="M86" s="113">
        <f t="shared" si="3"/>
        <v>0</v>
      </c>
    </row>
    <row r="87" spans="1:13" ht="15">
      <c r="A87" s="58" t="s">
        <v>128</v>
      </c>
      <c r="B87" s="12" t="s">
        <v>24</v>
      </c>
      <c r="C87" s="62" t="s">
        <v>129</v>
      </c>
      <c r="D87" s="64">
        <v>18016309</v>
      </c>
      <c r="E87" s="10" t="s">
        <v>25</v>
      </c>
      <c r="F87" s="86">
        <v>18016309</v>
      </c>
      <c r="G87" s="87" t="s">
        <v>25</v>
      </c>
      <c r="H87" s="88">
        <v>950000</v>
      </c>
      <c r="I87" s="86" t="s">
        <v>25</v>
      </c>
      <c r="J87" s="86">
        <v>950000</v>
      </c>
      <c r="K87" s="89" t="s">
        <v>25</v>
      </c>
      <c r="L87" s="112">
        <f t="shared" si="2"/>
        <v>17066309</v>
      </c>
      <c r="M87" s="113">
        <f t="shared" si="3"/>
        <v>5.273000146700415</v>
      </c>
    </row>
    <row r="88" spans="1:13" ht="15">
      <c r="A88" s="58" t="s">
        <v>130</v>
      </c>
      <c r="B88" s="12" t="s">
        <v>24</v>
      </c>
      <c r="C88" s="62" t="s">
        <v>131</v>
      </c>
      <c r="D88" s="64">
        <v>13364509</v>
      </c>
      <c r="E88" s="10" t="s">
        <v>25</v>
      </c>
      <c r="F88" s="86">
        <v>13364509</v>
      </c>
      <c r="G88" s="87" t="s">
        <v>25</v>
      </c>
      <c r="H88" s="88" t="s">
        <v>25</v>
      </c>
      <c r="I88" s="86" t="s">
        <v>25</v>
      </c>
      <c r="J88" s="86">
        <v>0</v>
      </c>
      <c r="K88" s="89" t="s">
        <v>25</v>
      </c>
      <c r="L88" s="112">
        <f t="shared" si="2"/>
        <v>13364509</v>
      </c>
      <c r="M88" s="113">
        <f t="shared" si="3"/>
        <v>0</v>
      </c>
    </row>
    <row r="89" spans="1:13" ht="15">
      <c r="A89" s="58" t="s">
        <v>44</v>
      </c>
      <c r="B89" s="12" t="s">
        <v>24</v>
      </c>
      <c r="C89" s="62" t="s">
        <v>132</v>
      </c>
      <c r="D89" s="64">
        <v>13364509</v>
      </c>
      <c r="E89" s="10" t="s">
        <v>25</v>
      </c>
      <c r="F89" s="86">
        <v>13364509</v>
      </c>
      <c r="G89" s="87" t="s">
        <v>25</v>
      </c>
      <c r="H89" s="88" t="s">
        <v>25</v>
      </c>
      <c r="I89" s="86" t="s">
        <v>25</v>
      </c>
      <c r="J89" s="86">
        <v>0</v>
      </c>
      <c r="K89" s="89" t="s">
        <v>25</v>
      </c>
      <c r="L89" s="112">
        <f t="shared" si="2"/>
        <v>13364509</v>
      </c>
      <c r="M89" s="113">
        <f t="shared" si="3"/>
        <v>0</v>
      </c>
    </row>
    <row r="90" spans="1:13" ht="15">
      <c r="A90" s="58" t="s">
        <v>46</v>
      </c>
      <c r="B90" s="12" t="s">
        <v>24</v>
      </c>
      <c r="C90" s="62" t="s">
        <v>133</v>
      </c>
      <c r="D90" s="64">
        <v>13364509</v>
      </c>
      <c r="E90" s="10" t="s">
        <v>25</v>
      </c>
      <c r="F90" s="86">
        <v>13364509</v>
      </c>
      <c r="G90" s="87" t="s">
        <v>25</v>
      </c>
      <c r="H90" s="88" t="s">
        <v>25</v>
      </c>
      <c r="I90" s="86" t="s">
        <v>25</v>
      </c>
      <c r="J90" s="86">
        <v>0</v>
      </c>
      <c r="K90" s="89" t="s">
        <v>25</v>
      </c>
      <c r="L90" s="112">
        <f t="shared" si="2"/>
        <v>13364509</v>
      </c>
      <c r="M90" s="113">
        <f t="shared" si="3"/>
        <v>0</v>
      </c>
    </row>
    <row r="91" spans="1:13" ht="21.75">
      <c r="A91" s="58" t="s">
        <v>134</v>
      </c>
      <c r="B91" s="12" t="s">
        <v>24</v>
      </c>
      <c r="C91" s="62" t="s">
        <v>135</v>
      </c>
      <c r="D91" s="64">
        <v>13364509</v>
      </c>
      <c r="E91" s="10" t="s">
        <v>25</v>
      </c>
      <c r="F91" s="86">
        <v>13364509</v>
      </c>
      <c r="G91" s="87" t="s">
        <v>25</v>
      </c>
      <c r="H91" s="88" t="s">
        <v>25</v>
      </c>
      <c r="I91" s="86" t="s">
        <v>25</v>
      </c>
      <c r="J91" s="86">
        <v>0</v>
      </c>
      <c r="K91" s="89" t="s">
        <v>25</v>
      </c>
      <c r="L91" s="112">
        <f t="shared" si="2"/>
        <v>13364509</v>
      </c>
      <c r="M91" s="113">
        <f t="shared" si="3"/>
        <v>0</v>
      </c>
    </row>
    <row r="92" spans="1:13" ht="15">
      <c r="A92" s="58" t="s">
        <v>136</v>
      </c>
      <c r="B92" s="12" t="s">
        <v>24</v>
      </c>
      <c r="C92" s="62" t="s">
        <v>137</v>
      </c>
      <c r="D92" s="64">
        <v>4651800</v>
      </c>
      <c r="E92" s="10" t="s">
        <v>25</v>
      </c>
      <c r="F92" s="86">
        <v>4651800</v>
      </c>
      <c r="G92" s="87" t="s">
        <v>25</v>
      </c>
      <c r="H92" s="88">
        <v>950000</v>
      </c>
      <c r="I92" s="86" t="s">
        <v>25</v>
      </c>
      <c r="J92" s="86">
        <v>950000</v>
      </c>
      <c r="K92" s="89" t="s">
        <v>25</v>
      </c>
      <c r="L92" s="112">
        <f t="shared" si="2"/>
        <v>3701800</v>
      </c>
      <c r="M92" s="113">
        <f t="shared" si="3"/>
        <v>20.422202158304312</v>
      </c>
    </row>
    <row r="93" spans="1:13" ht="15">
      <c r="A93" s="58" t="s">
        <v>62</v>
      </c>
      <c r="B93" s="12" t="s">
        <v>24</v>
      </c>
      <c r="C93" s="62" t="s">
        <v>138</v>
      </c>
      <c r="D93" s="64">
        <v>4651800</v>
      </c>
      <c r="E93" s="10" t="s">
        <v>25</v>
      </c>
      <c r="F93" s="86">
        <v>4651800</v>
      </c>
      <c r="G93" s="87" t="s">
        <v>25</v>
      </c>
      <c r="H93" s="88">
        <v>950000</v>
      </c>
      <c r="I93" s="86" t="s">
        <v>25</v>
      </c>
      <c r="J93" s="86">
        <v>950000</v>
      </c>
      <c r="K93" s="89" t="s">
        <v>25</v>
      </c>
      <c r="L93" s="112">
        <f t="shared" si="2"/>
        <v>3701800</v>
      </c>
      <c r="M93" s="113">
        <f t="shared" si="3"/>
        <v>20.422202158304312</v>
      </c>
    </row>
    <row r="94" spans="1:13" ht="21.75">
      <c r="A94" s="58" t="s">
        <v>139</v>
      </c>
      <c r="B94" s="12" t="s">
        <v>24</v>
      </c>
      <c r="C94" s="62" t="s">
        <v>140</v>
      </c>
      <c r="D94" s="64">
        <v>4651800</v>
      </c>
      <c r="E94" s="10" t="s">
        <v>25</v>
      </c>
      <c r="F94" s="86">
        <v>4651800</v>
      </c>
      <c r="G94" s="87" t="s">
        <v>25</v>
      </c>
      <c r="H94" s="88">
        <v>950000</v>
      </c>
      <c r="I94" s="86" t="s">
        <v>25</v>
      </c>
      <c r="J94" s="86">
        <v>950000</v>
      </c>
      <c r="K94" s="89" t="s">
        <v>25</v>
      </c>
      <c r="L94" s="112">
        <f t="shared" si="2"/>
        <v>3701800</v>
      </c>
      <c r="M94" s="113">
        <f t="shared" si="3"/>
        <v>20.422202158304312</v>
      </c>
    </row>
    <row r="95" spans="1:13" ht="32.25">
      <c r="A95" s="58" t="s">
        <v>141</v>
      </c>
      <c r="B95" s="12" t="s">
        <v>24</v>
      </c>
      <c r="C95" s="62" t="s">
        <v>142</v>
      </c>
      <c r="D95" s="64">
        <v>4651800</v>
      </c>
      <c r="E95" s="10" t="s">
        <v>25</v>
      </c>
      <c r="F95" s="86">
        <v>4651800</v>
      </c>
      <c r="G95" s="87" t="s">
        <v>25</v>
      </c>
      <c r="H95" s="88">
        <v>950000</v>
      </c>
      <c r="I95" s="86" t="s">
        <v>25</v>
      </c>
      <c r="J95" s="86">
        <v>950000</v>
      </c>
      <c r="K95" s="89" t="s">
        <v>25</v>
      </c>
      <c r="L95" s="112">
        <f t="shared" si="2"/>
        <v>3701800</v>
      </c>
      <c r="M95" s="113">
        <f t="shared" si="3"/>
        <v>20.422202158304312</v>
      </c>
    </row>
    <row r="96" spans="1:13" ht="15">
      <c r="A96" s="58" t="s">
        <v>143</v>
      </c>
      <c r="B96" s="12" t="s">
        <v>24</v>
      </c>
      <c r="C96" s="62" t="s">
        <v>144</v>
      </c>
      <c r="D96" s="64">
        <v>25999166</v>
      </c>
      <c r="E96" s="10" t="s">
        <v>25</v>
      </c>
      <c r="F96" s="86">
        <v>14018824</v>
      </c>
      <c r="G96" s="87">
        <v>11980342</v>
      </c>
      <c r="H96" s="88">
        <v>2279762.57</v>
      </c>
      <c r="I96" s="86" t="s">
        <v>25</v>
      </c>
      <c r="J96" s="86">
        <v>270574.65</v>
      </c>
      <c r="K96" s="89">
        <v>2009187.92</v>
      </c>
      <c r="L96" s="112">
        <f t="shared" si="2"/>
        <v>13748249.35</v>
      </c>
      <c r="M96" s="113">
        <f t="shared" si="3"/>
        <v>1.9300809397421639</v>
      </c>
    </row>
    <row r="97" spans="1:13" ht="15">
      <c r="A97" s="58" t="s">
        <v>145</v>
      </c>
      <c r="B97" s="12" t="s">
        <v>24</v>
      </c>
      <c r="C97" s="62" t="s">
        <v>146</v>
      </c>
      <c r="D97" s="64">
        <v>1178086</v>
      </c>
      <c r="E97" s="10" t="s">
        <v>25</v>
      </c>
      <c r="F97" s="86">
        <v>1178086</v>
      </c>
      <c r="G97" s="87" t="s">
        <v>25</v>
      </c>
      <c r="H97" s="88" t="s">
        <v>25</v>
      </c>
      <c r="I97" s="86" t="s">
        <v>25</v>
      </c>
      <c r="J97" s="86">
        <v>0</v>
      </c>
      <c r="K97" s="89" t="s">
        <v>25</v>
      </c>
      <c r="L97" s="112">
        <f t="shared" si="2"/>
        <v>1178086</v>
      </c>
      <c r="M97" s="113">
        <f t="shared" si="3"/>
        <v>0</v>
      </c>
    </row>
    <row r="98" spans="1:13" ht="15">
      <c r="A98" s="58" t="s">
        <v>44</v>
      </c>
      <c r="B98" s="12" t="s">
        <v>24</v>
      </c>
      <c r="C98" s="62" t="s">
        <v>147</v>
      </c>
      <c r="D98" s="64">
        <v>1178086</v>
      </c>
      <c r="E98" s="10" t="s">
        <v>25</v>
      </c>
      <c r="F98" s="86">
        <v>1178086</v>
      </c>
      <c r="G98" s="87" t="s">
        <v>25</v>
      </c>
      <c r="H98" s="88" t="s">
        <v>25</v>
      </c>
      <c r="I98" s="86" t="s">
        <v>25</v>
      </c>
      <c r="J98" s="86">
        <v>0</v>
      </c>
      <c r="K98" s="89" t="s">
        <v>25</v>
      </c>
      <c r="L98" s="112">
        <f t="shared" si="2"/>
        <v>1178086</v>
      </c>
      <c r="M98" s="113">
        <f t="shared" si="3"/>
        <v>0</v>
      </c>
    </row>
    <row r="99" spans="1:13" ht="15">
      <c r="A99" s="58" t="s">
        <v>46</v>
      </c>
      <c r="B99" s="12" t="s">
        <v>24</v>
      </c>
      <c r="C99" s="62" t="s">
        <v>148</v>
      </c>
      <c r="D99" s="64">
        <v>1178086</v>
      </c>
      <c r="E99" s="10" t="s">
        <v>25</v>
      </c>
      <c r="F99" s="86">
        <v>1178086</v>
      </c>
      <c r="G99" s="87" t="s">
        <v>25</v>
      </c>
      <c r="H99" s="88" t="s">
        <v>25</v>
      </c>
      <c r="I99" s="86" t="s">
        <v>25</v>
      </c>
      <c r="J99" s="86">
        <v>0</v>
      </c>
      <c r="K99" s="89" t="s">
        <v>25</v>
      </c>
      <c r="L99" s="112">
        <f t="shared" si="2"/>
        <v>1178086</v>
      </c>
      <c r="M99" s="113">
        <f t="shared" si="3"/>
        <v>0</v>
      </c>
    </row>
    <row r="100" spans="1:13" ht="21.75">
      <c r="A100" s="58" t="s">
        <v>134</v>
      </c>
      <c r="B100" s="12" t="s">
        <v>24</v>
      </c>
      <c r="C100" s="62" t="s">
        <v>149</v>
      </c>
      <c r="D100" s="64">
        <v>1178086</v>
      </c>
      <c r="E100" s="10" t="s">
        <v>25</v>
      </c>
      <c r="F100" s="86">
        <v>1178086</v>
      </c>
      <c r="G100" s="87" t="s">
        <v>25</v>
      </c>
      <c r="H100" s="88" t="s">
        <v>25</v>
      </c>
      <c r="I100" s="86" t="s">
        <v>25</v>
      </c>
      <c r="J100" s="86">
        <v>0</v>
      </c>
      <c r="K100" s="89" t="s">
        <v>25</v>
      </c>
      <c r="L100" s="112">
        <f t="shared" si="2"/>
        <v>1178086</v>
      </c>
      <c r="M100" s="113">
        <f t="shared" si="3"/>
        <v>0</v>
      </c>
    </row>
    <row r="101" spans="1:13" ht="15">
      <c r="A101" s="58" t="s">
        <v>150</v>
      </c>
      <c r="B101" s="12" t="s">
        <v>24</v>
      </c>
      <c r="C101" s="62" t="s">
        <v>151</v>
      </c>
      <c r="D101" s="64">
        <v>24821080</v>
      </c>
      <c r="E101" s="10" t="s">
        <v>25</v>
      </c>
      <c r="F101" s="86">
        <v>12840738</v>
      </c>
      <c r="G101" s="87">
        <v>11980342</v>
      </c>
      <c r="H101" s="88">
        <v>2279762.57</v>
      </c>
      <c r="I101" s="86" t="s">
        <v>25</v>
      </c>
      <c r="J101" s="86">
        <v>270574.65</v>
      </c>
      <c r="K101" s="89">
        <v>2009187.92</v>
      </c>
      <c r="L101" s="112">
        <f t="shared" si="2"/>
        <v>12570163.35</v>
      </c>
      <c r="M101" s="113">
        <f t="shared" si="3"/>
        <v>2.107158093249781</v>
      </c>
    </row>
    <row r="102" spans="1:13" ht="15">
      <c r="A102" s="58" t="s">
        <v>44</v>
      </c>
      <c r="B102" s="12" t="s">
        <v>24</v>
      </c>
      <c r="C102" s="62" t="s">
        <v>152</v>
      </c>
      <c r="D102" s="64">
        <v>24821080</v>
      </c>
      <c r="E102" s="10" t="s">
        <v>25</v>
      </c>
      <c r="F102" s="86">
        <v>12840738</v>
      </c>
      <c r="G102" s="87">
        <v>11980342</v>
      </c>
      <c r="H102" s="88">
        <v>2279762.57</v>
      </c>
      <c r="I102" s="86" t="s">
        <v>25</v>
      </c>
      <c r="J102" s="86">
        <v>270574.65</v>
      </c>
      <c r="K102" s="89">
        <v>2009187.92</v>
      </c>
      <c r="L102" s="112">
        <f t="shared" si="2"/>
        <v>12570163.35</v>
      </c>
      <c r="M102" s="113">
        <f t="shared" si="3"/>
        <v>2.107158093249781</v>
      </c>
    </row>
    <row r="103" spans="1:13" ht="15">
      <c r="A103" s="58" t="s">
        <v>46</v>
      </c>
      <c r="B103" s="12" t="s">
        <v>24</v>
      </c>
      <c r="C103" s="62" t="s">
        <v>153</v>
      </c>
      <c r="D103" s="64">
        <v>24821080</v>
      </c>
      <c r="E103" s="10" t="s">
        <v>25</v>
      </c>
      <c r="F103" s="86">
        <v>12840738</v>
      </c>
      <c r="G103" s="87">
        <v>11980342</v>
      </c>
      <c r="H103" s="88">
        <v>2279762.57</v>
      </c>
      <c r="I103" s="86" t="s">
        <v>25</v>
      </c>
      <c r="J103" s="86">
        <v>270574.65</v>
      </c>
      <c r="K103" s="89">
        <v>2009187.92</v>
      </c>
      <c r="L103" s="112">
        <f t="shared" si="2"/>
        <v>12570163.35</v>
      </c>
      <c r="M103" s="113">
        <f t="shared" si="3"/>
        <v>2.107158093249781</v>
      </c>
    </row>
    <row r="104" spans="1:13" ht="15">
      <c r="A104" s="58" t="s">
        <v>50</v>
      </c>
      <c r="B104" s="12" t="s">
        <v>24</v>
      </c>
      <c r="C104" s="62" t="s">
        <v>154</v>
      </c>
      <c r="D104" s="64">
        <v>24821080</v>
      </c>
      <c r="E104" s="10" t="s">
        <v>25</v>
      </c>
      <c r="F104" s="86">
        <v>12840738</v>
      </c>
      <c r="G104" s="87">
        <v>11980342</v>
      </c>
      <c r="H104" s="88">
        <v>2279762.57</v>
      </c>
      <c r="I104" s="86" t="s">
        <v>25</v>
      </c>
      <c r="J104" s="86">
        <v>270574.65</v>
      </c>
      <c r="K104" s="89">
        <v>2009187.92</v>
      </c>
      <c r="L104" s="112">
        <f t="shared" si="2"/>
        <v>12570163.35</v>
      </c>
      <c r="M104" s="113">
        <f t="shared" si="3"/>
        <v>2.107158093249781</v>
      </c>
    </row>
    <row r="105" spans="1:13" ht="15">
      <c r="A105" s="58" t="s">
        <v>155</v>
      </c>
      <c r="B105" s="12" t="s">
        <v>24</v>
      </c>
      <c r="C105" s="62" t="s">
        <v>156</v>
      </c>
      <c r="D105" s="64">
        <v>1042212531.99</v>
      </c>
      <c r="E105" s="10" t="s">
        <v>25</v>
      </c>
      <c r="F105" s="86">
        <v>1042212531.99</v>
      </c>
      <c r="G105" s="87" t="s">
        <v>25</v>
      </c>
      <c r="H105" s="88">
        <v>236635988.07</v>
      </c>
      <c r="I105" s="86" t="s">
        <v>25</v>
      </c>
      <c r="J105" s="86">
        <v>236635988.07</v>
      </c>
      <c r="K105" s="89" t="s">
        <v>25</v>
      </c>
      <c r="L105" s="112">
        <f t="shared" si="2"/>
        <v>805576543.9200001</v>
      </c>
      <c r="M105" s="113">
        <f t="shared" si="3"/>
        <v>22.705156655348155</v>
      </c>
    </row>
    <row r="106" spans="1:13" ht="15">
      <c r="A106" s="58" t="s">
        <v>157</v>
      </c>
      <c r="B106" s="12" t="s">
        <v>24</v>
      </c>
      <c r="C106" s="62" t="s">
        <v>158</v>
      </c>
      <c r="D106" s="64">
        <v>309244996</v>
      </c>
      <c r="E106" s="10" t="s">
        <v>25</v>
      </c>
      <c r="F106" s="86">
        <v>309244996</v>
      </c>
      <c r="G106" s="87" t="s">
        <v>25</v>
      </c>
      <c r="H106" s="88">
        <v>55049368.32</v>
      </c>
      <c r="I106" s="86" t="s">
        <v>25</v>
      </c>
      <c r="J106" s="86">
        <v>55049368.32</v>
      </c>
      <c r="K106" s="89" t="s">
        <v>25</v>
      </c>
      <c r="L106" s="112">
        <f t="shared" si="2"/>
        <v>254195627.68</v>
      </c>
      <c r="M106" s="113">
        <f t="shared" si="3"/>
        <v>17.801215551439352</v>
      </c>
    </row>
    <row r="107" spans="1:13" ht="21.75">
      <c r="A107" s="58" t="s">
        <v>159</v>
      </c>
      <c r="B107" s="12" t="s">
        <v>24</v>
      </c>
      <c r="C107" s="62" t="s">
        <v>160</v>
      </c>
      <c r="D107" s="64">
        <v>309244996</v>
      </c>
      <c r="E107" s="10" t="s">
        <v>25</v>
      </c>
      <c r="F107" s="86">
        <v>309244996</v>
      </c>
      <c r="G107" s="87" t="s">
        <v>25</v>
      </c>
      <c r="H107" s="88">
        <v>55049368.32</v>
      </c>
      <c r="I107" s="86" t="s">
        <v>25</v>
      </c>
      <c r="J107" s="86">
        <v>55049368.32</v>
      </c>
      <c r="K107" s="89" t="s">
        <v>25</v>
      </c>
      <c r="L107" s="112">
        <f t="shared" si="2"/>
        <v>254195627.68</v>
      </c>
      <c r="M107" s="113">
        <f t="shared" si="3"/>
        <v>17.801215551439352</v>
      </c>
    </row>
    <row r="108" spans="1:13" ht="15">
      <c r="A108" s="58" t="s">
        <v>161</v>
      </c>
      <c r="B108" s="12" t="s">
        <v>24</v>
      </c>
      <c r="C108" s="62" t="s">
        <v>162</v>
      </c>
      <c r="D108" s="64">
        <v>309244996</v>
      </c>
      <c r="E108" s="10" t="s">
        <v>25</v>
      </c>
      <c r="F108" s="86">
        <v>309244996</v>
      </c>
      <c r="G108" s="87" t="s">
        <v>25</v>
      </c>
      <c r="H108" s="88">
        <v>55049368.32</v>
      </c>
      <c r="I108" s="86" t="s">
        <v>25</v>
      </c>
      <c r="J108" s="86">
        <v>55049368.32</v>
      </c>
      <c r="K108" s="89" t="s">
        <v>25</v>
      </c>
      <c r="L108" s="112">
        <f t="shared" si="2"/>
        <v>254195627.68</v>
      </c>
      <c r="M108" s="113">
        <f t="shared" si="3"/>
        <v>17.801215551439352</v>
      </c>
    </row>
    <row r="109" spans="1:13" ht="32.25">
      <c r="A109" s="58" t="s">
        <v>163</v>
      </c>
      <c r="B109" s="12" t="s">
        <v>24</v>
      </c>
      <c r="C109" s="62" t="s">
        <v>164</v>
      </c>
      <c r="D109" s="64">
        <v>309244996</v>
      </c>
      <c r="E109" s="10" t="s">
        <v>25</v>
      </c>
      <c r="F109" s="86">
        <v>309244996</v>
      </c>
      <c r="G109" s="87" t="s">
        <v>25</v>
      </c>
      <c r="H109" s="88">
        <v>55049368.32</v>
      </c>
      <c r="I109" s="86" t="s">
        <v>25</v>
      </c>
      <c r="J109" s="86">
        <v>55049368.32</v>
      </c>
      <c r="K109" s="89" t="s">
        <v>25</v>
      </c>
      <c r="L109" s="112">
        <f t="shared" si="2"/>
        <v>254195627.68</v>
      </c>
      <c r="M109" s="113">
        <f t="shared" si="3"/>
        <v>17.801215551439352</v>
      </c>
    </row>
    <row r="110" spans="1:13" ht="15">
      <c r="A110" s="58" t="s">
        <v>165</v>
      </c>
      <c r="B110" s="12" t="s">
        <v>24</v>
      </c>
      <c r="C110" s="62" t="s">
        <v>166</v>
      </c>
      <c r="D110" s="64">
        <v>650151472</v>
      </c>
      <c r="E110" s="10" t="s">
        <v>25</v>
      </c>
      <c r="F110" s="86">
        <v>650151472</v>
      </c>
      <c r="G110" s="87" t="s">
        <v>25</v>
      </c>
      <c r="H110" s="88">
        <v>164626685.8</v>
      </c>
      <c r="I110" s="86" t="s">
        <v>25</v>
      </c>
      <c r="J110" s="86">
        <v>164626685.8</v>
      </c>
      <c r="K110" s="89" t="s">
        <v>25</v>
      </c>
      <c r="L110" s="112">
        <f t="shared" si="2"/>
        <v>485524786.2</v>
      </c>
      <c r="M110" s="113">
        <f t="shared" si="3"/>
        <v>25.32128171510162</v>
      </c>
    </row>
    <row r="111" spans="1:13" ht="21.75">
      <c r="A111" s="58" t="s">
        <v>159</v>
      </c>
      <c r="B111" s="12" t="s">
        <v>24</v>
      </c>
      <c r="C111" s="62" t="s">
        <v>167</v>
      </c>
      <c r="D111" s="64">
        <v>650151472</v>
      </c>
      <c r="E111" s="10" t="s">
        <v>25</v>
      </c>
      <c r="F111" s="86">
        <v>650151472</v>
      </c>
      <c r="G111" s="87" t="s">
        <v>25</v>
      </c>
      <c r="H111" s="88">
        <v>164626685.8</v>
      </c>
      <c r="I111" s="86" t="s">
        <v>25</v>
      </c>
      <c r="J111" s="86">
        <v>164626685.8</v>
      </c>
      <c r="K111" s="89" t="s">
        <v>25</v>
      </c>
      <c r="L111" s="112">
        <f t="shared" si="2"/>
        <v>485524786.2</v>
      </c>
      <c r="M111" s="113">
        <f t="shared" si="3"/>
        <v>25.32128171510162</v>
      </c>
    </row>
    <row r="112" spans="1:13" ht="15">
      <c r="A112" s="58" t="s">
        <v>161</v>
      </c>
      <c r="B112" s="12" t="s">
        <v>24</v>
      </c>
      <c r="C112" s="62" t="s">
        <v>168</v>
      </c>
      <c r="D112" s="64">
        <v>650151472</v>
      </c>
      <c r="E112" s="10" t="s">
        <v>25</v>
      </c>
      <c r="F112" s="86">
        <v>650151472</v>
      </c>
      <c r="G112" s="87" t="s">
        <v>25</v>
      </c>
      <c r="H112" s="88">
        <v>164626685.8</v>
      </c>
      <c r="I112" s="86" t="s">
        <v>25</v>
      </c>
      <c r="J112" s="86">
        <v>164626685.8</v>
      </c>
      <c r="K112" s="89" t="s">
        <v>25</v>
      </c>
      <c r="L112" s="112">
        <f t="shared" si="2"/>
        <v>485524786.2</v>
      </c>
      <c r="M112" s="113">
        <f t="shared" si="3"/>
        <v>25.32128171510162</v>
      </c>
    </row>
    <row r="113" spans="1:13" ht="32.25">
      <c r="A113" s="58" t="s">
        <v>163</v>
      </c>
      <c r="B113" s="12" t="s">
        <v>24</v>
      </c>
      <c r="C113" s="62" t="s">
        <v>169</v>
      </c>
      <c r="D113" s="64">
        <v>650151472</v>
      </c>
      <c r="E113" s="10" t="s">
        <v>25</v>
      </c>
      <c r="F113" s="86">
        <v>650151472</v>
      </c>
      <c r="G113" s="87" t="s">
        <v>25</v>
      </c>
      <c r="H113" s="88">
        <v>164626685.8</v>
      </c>
      <c r="I113" s="86" t="s">
        <v>25</v>
      </c>
      <c r="J113" s="86">
        <v>164626685.8</v>
      </c>
      <c r="K113" s="89" t="s">
        <v>25</v>
      </c>
      <c r="L113" s="112">
        <f t="shared" si="2"/>
        <v>485524786.2</v>
      </c>
      <c r="M113" s="113">
        <f t="shared" si="3"/>
        <v>25.32128171510162</v>
      </c>
    </row>
    <row r="114" spans="1:13" ht="15">
      <c r="A114" s="58" t="s">
        <v>170</v>
      </c>
      <c r="B114" s="12" t="s">
        <v>24</v>
      </c>
      <c r="C114" s="62" t="s">
        <v>171</v>
      </c>
      <c r="D114" s="64">
        <v>65264363.99</v>
      </c>
      <c r="E114" s="10" t="s">
        <v>25</v>
      </c>
      <c r="F114" s="86">
        <v>65264363.99</v>
      </c>
      <c r="G114" s="87" t="s">
        <v>25</v>
      </c>
      <c r="H114" s="88">
        <v>13778851.97</v>
      </c>
      <c r="I114" s="86" t="s">
        <v>25</v>
      </c>
      <c r="J114" s="86">
        <v>13778851.97</v>
      </c>
      <c r="K114" s="89" t="s">
        <v>25</v>
      </c>
      <c r="L114" s="112">
        <f t="shared" si="2"/>
        <v>51485512.02</v>
      </c>
      <c r="M114" s="113">
        <f t="shared" si="3"/>
        <v>21.112366883880515</v>
      </c>
    </row>
    <row r="115" spans="1:13" ht="32.25">
      <c r="A115" s="58" t="s">
        <v>30</v>
      </c>
      <c r="B115" s="12" t="s">
        <v>24</v>
      </c>
      <c r="C115" s="62" t="s">
        <v>172</v>
      </c>
      <c r="D115" s="64">
        <v>1802066.99</v>
      </c>
      <c r="E115" s="10" t="s">
        <v>25</v>
      </c>
      <c r="F115" s="86">
        <v>1802066.99</v>
      </c>
      <c r="G115" s="87" t="s">
        <v>25</v>
      </c>
      <c r="H115" s="88">
        <v>1802066.99</v>
      </c>
      <c r="I115" s="86" t="s">
        <v>25</v>
      </c>
      <c r="J115" s="86">
        <v>1802066.99</v>
      </c>
      <c r="K115" s="89" t="s">
        <v>25</v>
      </c>
      <c r="L115" s="112">
        <f t="shared" si="2"/>
        <v>0</v>
      </c>
      <c r="M115" s="113">
        <f t="shared" si="3"/>
        <v>100</v>
      </c>
    </row>
    <row r="116" spans="1:13" ht="15">
      <c r="A116" s="58" t="s">
        <v>117</v>
      </c>
      <c r="B116" s="12" t="s">
        <v>24</v>
      </c>
      <c r="C116" s="62" t="s">
        <v>173</v>
      </c>
      <c r="D116" s="64">
        <v>1802066.99</v>
      </c>
      <c r="E116" s="10" t="s">
        <v>25</v>
      </c>
      <c r="F116" s="86">
        <v>1802066.99</v>
      </c>
      <c r="G116" s="87" t="s">
        <v>25</v>
      </c>
      <c r="H116" s="88">
        <v>1802066.99</v>
      </c>
      <c r="I116" s="86" t="s">
        <v>25</v>
      </c>
      <c r="J116" s="86">
        <v>1802066.99</v>
      </c>
      <c r="K116" s="89" t="s">
        <v>25</v>
      </c>
      <c r="L116" s="112">
        <f t="shared" si="2"/>
        <v>0</v>
      </c>
      <c r="M116" s="113">
        <f t="shared" si="3"/>
        <v>100</v>
      </c>
    </row>
    <row r="117" spans="1:13" ht="15">
      <c r="A117" s="58" t="s">
        <v>119</v>
      </c>
      <c r="B117" s="12" t="s">
        <v>24</v>
      </c>
      <c r="C117" s="62" t="s">
        <v>174</v>
      </c>
      <c r="D117" s="64">
        <v>1347112</v>
      </c>
      <c r="E117" s="10" t="s">
        <v>25</v>
      </c>
      <c r="F117" s="86">
        <v>1347112</v>
      </c>
      <c r="G117" s="87" t="s">
        <v>25</v>
      </c>
      <c r="H117" s="88">
        <v>1347112</v>
      </c>
      <c r="I117" s="86" t="s">
        <v>25</v>
      </c>
      <c r="J117" s="86">
        <v>1347112</v>
      </c>
      <c r="K117" s="89" t="s">
        <v>25</v>
      </c>
      <c r="L117" s="112">
        <f t="shared" si="2"/>
        <v>0</v>
      </c>
      <c r="M117" s="113">
        <f t="shared" si="3"/>
        <v>100</v>
      </c>
    </row>
    <row r="118" spans="1:13" ht="15">
      <c r="A118" s="58" t="s">
        <v>175</v>
      </c>
      <c r="B118" s="12" t="s">
        <v>24</v>
      </c>
      <c r="C118" s="62" t="s">
        <v>176</v>
      </c>
      <c r="D118" s="64">
        <v>43200</v>
      </c>
      <c r="E118" s="10" t="s">
        <v>25</v>
      </c>
      <c r="F118" s="86">
        <v>43200</v>
      </c>
      <c r="G118" s="87" t="s">
        <v>25</v>
      </c>
      <c r="H118" s="88">
        <v>43200</v>
      </c>
      <c r="I118" s="86" t="s">
        <v>25</v>
      </c>
      <c r="J118" s="86">
        <v>43200</v>
      </c>
      <c r="K118" s="89" t="s">
        <v>25</v>
      </c>
      <c r="L118" s="112">
        <f t="shared" si="2"/>
        <v>0</v>
      </c>
      <c r="M118" s="113">
        <f t="shared" si="3"/>
        <v>100</v>
      </c>
    </row>
    <row r="119" spans="1:13" ht="21.75">
      <c r="A119" s="58" t="s">
        <v>121</v>
      </c>
      <c r="B119" s="12" t="s">
        <v>24</v>
      </c>
      <c r="C119" s="62" t="s">
        <v>177</v>
      </c>
      <c r="D119" s="64">
        <v>411754.99</v>
      </c>
      <c r="E119" s="10" t="s">
        <v>25</v>
      </c>
      <c r="F119" s="86">
        <v>411754.99</v>
      </c>
      <c r="G119" s="87" t="s">
        <v>25</v>
      </c>
      <c r="H119" s="88">
        <v>411754.99</v>
      </c>
      <c r="I119" s="86" t="s">
        <v>25</v>
      </c>
      <c r="J119" s="86">
        <v>411754.99</v>
      </c>
      <c r="K119" s="89" t="s">
        <v>25</v>
      </c>
      <c r="L119" s="112">
        <f t="shared" si="2"/>
        <v>0</v>
      </c>
      <c r="M119" s="113">
        <f t="shared" si="3"/>
        <v>100</v>
      </c>
    </row>
    <row r="120" spans="1:13" ht="15">
      <c r="A120" s="58" t="s">
        <v>44</v>
      </c>
      <c r="B120" s="12" t="s">
        <v>24</v>
      </c>
      <c r="C120" s="62" t="s">
        <v>178</v>
      </c>
      <c r="D120" s="64">
        <v>80000</v>
      </c>
      <c r="E120" s="10" t="s">
        <v>25</v>
      </c>
      <c r="F120" s="86">
        <v>80000</v>
      </c>
      <c r="G120" s="87" t="s">
        <v>25</v>
      </c>
      <c r="H120" s="88">
        <v>80000</v>
      </c>
      <c r="I120" s="86" t="s">
        <v>25</v>
      </c>
      <c r="J120" s="86">
        <v>80000</v>
      </c>
      <c r="K120" s="89" t="s">
        <v>25</v>
      </c>
      <c r="L120" s="112">
        <f t="shared" si="2"/>
        <v>0</v>
      </c>
      <c r="M120" s="113">
        <f t="shared" si="3"/>
        <v>100</v>
      </c>
    </row>
    <row r="121" spans="1:13" ht="15">
      <c r="A121" s="58" t="s">
        <v>46</v>
      </c>
      <c r="B121" s="12" t="s">
        <v>24</v>
      </c>
      <c r="C121" s="62" t="s">
        <v>179</v>
      </c>
      <c r="D121" s="64">
        <v>80000</v>
      </c>
      <c r="E121" s="10" t="s">
        <v>25</v>
      </c>
      <c r="F121" s="86">
        <v>80000</v>
      </c>
      <c r="G121" s="87" t="s">
        <v>25</v>
      </c>
      <c r="H121" s="88">
        <v>80000</v>
      </c>
      <c r="I121" s="86" t="s">
        <v>25</v>
      </c>
      <c r="J121" s="86">
        <v>80000</v>
      </c>
      <c r="K121" s="89" t="s">
        <v>25</v>
      </c>
      <c r="L121" s="112">
        <f t="shared" si="2"/>
        <v>0</v>
      </c>
      <c r="M121" s="113">
        <f t="shared" si="3"/>
        <v>100</v>
      </c>
    </row>
    <row r="122" spans="1:13" ht="15">
      <c r="A122" s="58" t="s">
        <v>50</v>
      </c>
      <c r="B122" s="12" t="s">
        <v>24</v>
      </c>
      <c r="C122" s="62" t="s">
        <v>180</v>
      </c>
      <c r="D122" s="64">
        <v>80000</v>
      </c>
      <c r="E122" s="10" t="s">
        <v>25</v>
      </c>
      <c r="F122" s="86">
        <v>80000</v>
      </c>
      <c r="G122" s="87" t="s">
        <v>25</v>
      </c>
      <c r="H122" s="88">
        <v>80000</v>
      </c>
      <c r="I122" s="86" t="s">
        <v>25</v>
      </c>
      <c r="J122" s="86">
        <v>80000</v>
      </c>
      <c r="K122" s="89" t="s">
        <v>25</v>
      </c>
      <c r="L122" s="112">
        <f t="shared" si="2"/>
        <v>0</v>
      </c>
      <c r="M122" s="113">
        <f t="shared" si="3"/>
        <v>100</v>
      </c>
    </row>
    <row r="123" spans="1:13" ht="21.75">
      <c r="A123" s="58" t="s">
        <v>159</v>
      </c>
      <c r="B123" s="12" t="s">
        <v>24</v>
      </c>
      <c r="C123" s="62" t="s">
        <v>181</v>
      </c>
      <c r="D123" s="64">
        <v>57044067</v>
      </c>
      <c r="E123" s="10" t="s">
        <v>25</v>
      </c>
      <c r="F123" s="86">
        <v>57044067</v>
      </c>
      <c r="G123" s="87" t="s">
        <v>25</v>
      </c>
      <c r="H123" s="88">
        <v>11896784.98</v>
      </c>
      <c r="I123" s="86" t="s">
        <v>25</v>
      </c>
      <c r="J123" s="86">
        <v>11896784.98</v>
      </c>
      <c r="K123" s="89" t="s">
        <v>25</v>
      </c>
      <c r="L123" s="112">
        <f t="shared" si="2"/>
        <v>45147282.019999996</v>
      </c>
      <c r="M123" s="113">
        <f t="shared" si="3"/>
        <v>20.855429154446508</v>
      </c>
    </row>
    <row r="124" spans="1:13" ht="15">
      <c r="A124" s="58" t="s">
        <v>161</v>
      </c>
      <c r="B124" s="12" t="s">
        <v>24</v>
      </c>
      <c r="C124" s="62" t="s">
        <v>182</v>
      </c>
      <c r="D124" s="64">
        <v>57044067</v>
      </c>
      <c r="E124" s="10" t="s">
        <v>25</v>
      </c>
      <c r="F124" s="86">
        <v>57044067</v>
      </c>
      <c r="G124" s="87" t="s">
        <v>25</v>
      </c>
      <c r="H124" s="88">
        <v>11896784.98</v>
      </c>
      <c r="I124" s="86" t="s">
        <v>25</v>
      </c>
      <c r="J124" s="86">
        <v>11896784.98</v>
      </c>
      <c r="K124" s="89" t="s">
        <v>25</v>
      </c>
      <c r="L124" s="112">
        <f t="shared" si="2"/>
        <v>45147282.019999996</v>
      </c>
      <c r="M124" s="113">
        <f t="shared" si="3"/>
        <v>20.855429154446508</v>
      </c>
    </row>
    <row r="125" spans="1:13" ht="32.25">
      <c r="A125" s="58" t="s">
        <v>163</v>
      </c>
      <c r="B125" s="12" t="s">
        <v>24</v>
      </c>
      <c r="C125" s="62" t="s">
        <v>183</v>
      </c>
      <c r="D125" s="64">
        <v>57044067</v>
      </c>
      <c r="E125" s="10" t="s">
        <v>25</v>
      </c>
      <c r="F125" s="86">
        <v>57044067</v>
      </c>
      <c r="G125" s="87" t="s">
        <v>25</v>
      </c>
      <c r="H125" s="88">
        <v>11896784.98</v>
      </c>
      <c r="I125" s="86" t="s">
        <v>25</v>
      </c>
      <c r="J125" s="86">
        <v>11896784.98</v>
      </c>
      <c r="K125" s="89" t="s">
        <v>25</v>
      </c>
      <c r="L125" s="112">
        <f t="shared" si="2"/>
        <v>45147282.019999996</v>
      </c>
      <c r="M125" s="113">
        <f t="shared" si="3"/>
        <v>20.855429154446508</v>
      </c>
    </row>
    <row r="126" spans="1:13" ht="15">
      <c r="A126" s="58" t="s">
        <v>62</v>
      </c>
      <c r="B126" s="12" t="s">
        <v>24</v>
      </c>
      <c r="C126" s="62" t="s">
        <v>184</v>
      </c>
      <c r="D126" s="64">
        <v>6338230</v>
      </c>
      <c r="E126" s="10" t="s">
        <v>25</v>
      </c>
      <c r="F126" s="86">
        <v>6338230</v>
      </c>
      <c r="G126" s="87" t="s">
        <v>25</v>
      </c>
      <c r="H126" s="88" t="s">
        <v>25</v>
      </c>
      <c r="I126" s="86" t="s">
        <v>25</v>
      </c>
      <c r="J126" s="86">
        <v>0</v>
      </c>
      <c r="K126" s="89" t="s">
        <v>25</v>
      </c>
      <c r="L126" s="112">
        <f t="shared" si="2"/>
        <v>6338230</v>
      </c>
      <c r="M126" s="113">
        <f t="shared" si="3"/>
        <v>0</v>
      </c>
    </row>
    <row r="127" spans="1:13" ht="15">
      <c r="A127" s="58" t="s">
        <v>89</v>
      </c>
      <c r="B127" s="12" t="s">
        <v>24</v>
      </c>
      <c r="C127" s="62" t="s">
        <v>185</v>
      </c>
      <c r="D127" s="64">
        <v>6338230</v>
      </c>
      <c r="E127" s="10" t="s">
        <v>25</v>
      </c>
      <c r="F127" s="86">
        <v>6338230</v>
      </c>
      <c r="G127" s="87" t="s">
        <v>25</v>
      </c>
      <c r="H127" s="88" t="s">
        <v>25</v>
      </c>
      <c r="I127" s="86" t="s">
        <v>25</v>
      </c>
      <c r="J127" s="86">
        <v>0</v>
      </c>
      <c r="K127" s="89" t="s">
        <v>25</v>
      </c>
      <c r="L127" s="112">
        <f t="shared" si="2"/>
        <v>6338230</v>
      </c>
      <c r="M127" s="113">
        <f t="shared" si="3"/>
        <v>0</v>
      </c>
    </row>
    <row r="128" spans="1:13" ht="15">
      <c r="A128" s="58" t="s">
        <v>186</v>
      </c>
      <c r="B128" s="12" t="s">
        <v>24</v>
      </c>
      <c r="C128" s="62" t="s">
        <v>187</v>
      </c>
      <c r="D128" s="64">
        <v>17551700</v>
      </c>
      <c r="E128" s="10" t="s">
        <v>25</v>
      </c>
      <c r="F128" s="86">
        <v>17551700</v>
      </c>
      <c r="G128" s="87" t="s">
        <v>25</v>
      </c>
      <c r="H128" s="88">
        <v>3181081.98</v>
      </c>
      <c r="I128" s="86" t="s">
        <v>25</v>
      </c>
      <c r="J128" s="86">
        <v>3181081.98</v>
      </c>
      <c r="K128" s="89" t="s">
        <v>25</v>
      </c>
      <c r="L128" s="112">
        <f t="shared" si="2"/>
        <v>14370618.02</v>
      </c>
      <c r="M128" s="113">
        <f t="shared" si="3"/>
        <v>18.124067640171607</v>
      </c>
    </row>
    <row r="129" spans="1:13" ht="32.25">
      <c r="A129" s="58" t="s">
        <v>30</v>
      </c>
      <c r="B129" s="12" t="s">
        <v>24</v>
      </c>
      <c r="C129" s="62" t="s">
        <v>188</v>
      </c>
      <c r="D129" s="64">
        <v>14668624</v>
      </c>
      <c r="E129" s="10" t="s">
        <v>25</v>
      </c>
      <c r="F129" s="86">
        <v>14668624</v>
      </c>
      <c r="G129" s="87" t="s">
        <v>25</v>
      </c>
      <c r="H129" s="88">
        <v>3108858.22</v>
      </c>
      <c r="I129" s="86" t="s">
        <v>25</v>
      </c>
      <c r="J129" s="86">
        <v>3108858.22</v>
      </c>
      <c r="K129" s="89" t="s">
        <v>25</v>
      </c>
      <c r="L129" s="112">
        <f t="shared" si="2"/>
        <v>11559765.78</v>
      </c>
      <c r="M129" s="113">
        <f t="shared" si="3"/>
        <v>21.19393216432571</v>
      </c>
    </row>
    <row r="130" spans="1:13" ht="15">
      <c r="A130" s="58" t="s">
        <v>117</v>
      </c>
      <c r="B130" s="12" t="s">
        <v>24</v>
      </c>
      <c r="C130" s="62" t="s">
        <v>189</v>
      </c>
      <c r="D130" s="64">
        <v>10058124</v>
      </c>
      <c r="E130" s="10" t="s">
        <v>25</v>
      </c>
      <c r="F130" s="86">
        <v>10058124</v>
      </c>
      <c r="G130" s="87" t="s">
        <v>25</v>
      </c>
      <c r="H130" s="88">
        <v>2281569</v>
      </c>
      <c r="I130" s="86" t="s">
        <v>25</v>
      </c>
      <c r="J130" s="86">
        <v>2281569</v>
      </c>
      <c r="K130" s="89" t="s">
        <v>25</v>
      </c>
      <c r="L130" s="112">
        <f t="shared" si="2"/>
        <v>7776555</v>
      </c>
      <c r="M130" s="113">
        <f t="shared" si="3"/>
        <v>22.683842434235252</v>
      </c>
    </row>
    <row r="131" spans="1:13" ht="15">
      <c r="A131" s="58" t="s">
        <v>119</v>
      </c>
      <c r="B131" s="12" t="s">
        <v>24</v>
      </c>
      <c r="C131" s="62" t="s">
        <v>190</v>
      </c>
      <c r="D131" s="64">
        <v>7652236</v>
      </c>
      <c r="E131" s="10" t="s">
        <v>25</v>
      </c>
      <c r="F131" s="86">
        <v>7652236</v>
      </c>
      <c r="G131" s="87" t="s">
        <v>25</v>
      </c>
      <c r="H131" s="88">
        <v>1752358</v>
      </c>
      <c r="I131" s="86" t="s">
        <v>25</v>
      </c>
      <c r="J131" s="86">
        <v>1752358</v>
      </c>
      <c r="K131" s="89" t="s">
        <v>25</v>
      </c>
      <c r="L131" s="112">
        <f t="shared" si="2"/>
        <v>5899878</v>
      </c>
      <c r="M131" s="113">
        <f t="shared" si="3"/>
        <v>22.89994715270151</v>
      </c>
    </row>
    <row r="132" spans="1:13" ht="15">
      <c r="A132" s="58" t="s">
        <v>175</v>
      </c>
      <c r="B132" s="12" t="s">
        <v>24</v>
      </c>
      <c r="C132" s="62" t="s">
        <v>191</v>
      </c>
      <c r="D132" s="64">
        <v>94913</v>
      </c>
      <c r="E132" s="10" t="s">
        <v>25</v>
      </c>
      <c r="F132" s="86">
        <v>94913</v>
      </c>
      <c r="G132" s="87" t="s">
        <v>25</v>
      </c>
      <c r="H132" s="88" t="s">
        <v>25</v>
      </c>
      <c r="I132" s="86" t="s">
        <v>25</v>
      </c>
      <c r="J132" s="86">
        <v>0</v>
      </c>
      <c r="K132" s="89" t="s">
        <v>25</v>
      </c>
      <c r="L132" s="112">
        <f t="shared" si="2"/>
        <v>94913</v>
      </c>
      <c r="M132" s="113">
        <f t="shared" si="3"/>
        <v>0</v>
      </c>
    </row>
    <row r="133" spans="1:13" ht="21.75">
      <c r="A133" s="58" t="s">
        <v>121</v>
      </c>
      <c r="B133" s="12" t="s">
        <v>24</v>
      </c>
      <c r="C133" s="62" t="s">
        <v>192</v>
      </c>
      <c r="D133" s="64">
        <v>2310975</v>
      </c>
      <c r="E133" s="10" t="s">
        <v>25</v>
      </c>
      <c r="F133" s="86">
        <v>2310975</v>
      </c>
      <c r="G133" s="87" t="s">
        <v>25</v>
      </c>
      <c r="H133" s="88">
        <v>529211</v>
      </c>
      <c r="I133" s="86" t="s">
        <v>25</v>
      </c>
      <c r="J133" s="86">
        <v>529211</v>
      </c>
      <c r="K133" s="89" t="s">
        <v>25</v>
      </c>
      <c r="L133" s="112">
        <f t="shared" si="2"/>
        <v>1781764</v>
      </c>
      <c r="M133" s="113">
        <f t="shared" si="3"/>
        <v>22.899901556702257</v>
      </c>
    </row>
    <row r="134" spans="1:13" ht="15">
      <c r="A134" s="58" t="s">
        <v>32</v>
      </c>
      <c r="B134" s="12" t="s">
        <v>24</v>
      </c>
      <c r="C134" s="62" t="s">
        <v>193</v>
      </c>
      <c r="D134" s="64">
        <v>4610500</v>
      </c>
      <c r="E134" s="10" t="s">
        <v>25</v>
      </c>
      <c r="F134" s="86">
        <v>4610500</v>
      </c>
      <c r="G134" s="87" t="s">
        <v>25</v>
      </c>
      <c r="H134" s="88">
        <v>827289.22</v>
      </c>
      <c r="I134" s="86" t="s">
        <v>25</v>
      </c>
      <c r="J134" s="86">
        <v>827289.22</v>
      </c>
      <c r="K134" s="89" t="s">
        <v>25</v>
      </c>
      <c r="L134" s="112">
        <f t="shared" si="2"/>
        <v>3783210.7800000003</v>
      </c>
      <c r="M134" s="113">
        <f t="shared" si="3"/>
        <v>17.943590066153345</v>
      </c>
    </row>
    <row r="135" spans="1:13" ht="15">
      <c r="A135" s="58" t="s">
        <v>34</v>
      </c>
      <c r="B135" s="12" t="s">
        <v>24</v>
      </c>
      <c r="C135" s="62" t="s">
        <v>194</v>
      </c>
      <c r="D135" s="64">
        <v>3541091</v>
      </c>
      <c r="E135" s="10" t="s">
        <v>25</v>
      </c>
      <c r="F135" s="86">
        <v>3541091</v>
      </c>
      <c r="G135" s="87" t="s">
        <v>25</v>
      </c>
      <c r="H135" s="88">
        <v>547391.32</v>
      </c>
      <c r="I135" s="86" t="s">
        <v>25</v>
      </c>
      <c r="J135" s="86">
        <v>547391.32</v>
      </c>
      <c r="K135" s="89" t="s">
        <v>25</v>
      </c>
      <c r="L135" s="112">
        <f t="shared" si="2"/>
        <v>2993699.68</v>
      </c>
      <c r="M135" s="113">
        <f t="shared" si="3"/>
        <v>15.458267522636385</v>
      </c>
    </row>
    <row r="136" spans="1:13" ht="21.75">
      <c r="A136" s="58" t="s">
        <v>36</v>
      </c>
      <c r="B136" s="12" t="s">
        <v>24</v>
      </c>
      <c r="C136" s="62" t="s">
        <v>195</v>
      </c>
      <c r="D136" s="64">
        <v>1069409</v>
      </c>
      <c r="E136" s="10" t="s">
        <v>25</v>
      </c>
      <c r="F136" s="86">
        <v>1069409</v>
      </c>
      <c r="G136" s="87" t="s">
        <v>25</v>
      </c>
      <c r="H136" s="88">
        <v>279897.9</v>
      </c>
      <c r="I136" s="86" t="s">
        <v>25</v>
      </c>
      <c r="J136" s="86">
        <v>279897.9</v>
      </c>
      <c r="K136" s="89" t="s">
        <v>25</v>
      </c>
      <c r="L136" s="112">
        <f t="shared" si="2"/>
        <v>789511.1</v>
      </c>
      <c r="M136" s="113">
        <f t="shared" si="3"/>
        <v>26.17313862142548</v>
      </c>
    </row>
    <row r="137" spans="1:13" ht="15">
      <c r="A137" s="58" t="s">
        <v>44</v>
      </c>
      <c r="B137" s="12" t="s">
        <v>24</v>
      </c>
      <c r="C137" s="62" t="s">
        <v>196</v>
      </c>
      <c r="D137" s="64">
        <v>2836876</v>
      </c>
      <c r="E137" s="10" t="s">
        <v>25</v>
      </c>
      <c r="F137" s="86">
        <v>2836876</v>
      </c>
      <c r="G137" s="87" t="s">
        <v>25</v>
      </c>
      <c r="H137" s="88">
        <v>72223.76</v>
      </c>
      <c r="I137" s="86" t="s">
        <v>25</v>
      </c>
      <c r="J137" s="86">
        <v>72223.76</v>
      </c>
      <c r="K137" s="89" t="s">
        <v>25</v>
      </c>
      <c r="L137" s="112">
        <f t="shared" si="2"/>
        <v>2764652.24</v>
      </c>
      <c r="M137" s="113">
        <f t="shared" si="3"/>
        <v>2.5458906205276506</v>
      </c>
    </row>
    <row r="138" spans="1:13" ht="15">
      <c r="A138" s="58" t="s">
        <v>46</v>
      </c>
      <c r="B138" s="12" t="s">
        <v>24</v>
      </c>
      <c r="C138" s="62" t="s">
        <v>197</v>
      </c>
      <c r="D138" s="64">
        <v>2836876</v>
      </c>
      <c r="E138" s="10" t="s">
        <v>25</v>
      </c>
      <c r="F138" s="86">
        <v>2836876</v>
      </c>
      <c r="G138" s="87" t="s">
        <v>25</v>
      </c>
      <c r="H138" s="88">
        <v>72223.76</v>
      </c>
      <c r="I138" s="86" t="s">
        <v>25</v>
      </c>
      <c r="J138" s="86">
        <v>72223.76</v>
      </c>
      <c r="K138" s="89" t="s">
        <v>25</v>
      </c>
      <c r="L138" s="112">
        <f t="shared" si="2"/>
        <v>2764652.24</v>
      </c>
      <c r="M138" s="113">
        <f t="shared" si="3"/>
        <v>2.5458906205276506</v>
      </c>
    </row>
    <row r="139" spans="1:13" ht="15">
      <c r="A139" s="58" t="s">
        <v>48</v>
      </c>
      <c r="B139" s="12" t="s">
        <v>24</v>
      </c>
      <c r="C139" s="62" t="s">
        <v>198</v>
      </c>
      <c r="D139" s="64">
        <v>442800</v>
      </c>
      <c r="E139" s="10" t="s">
        <v>25</v>
      </c>
      <c r="F139" s="86">
        <v>442800</v>
      </c>
      <c r="G139" s="87" t="s">
        <v>25</v>
      </c>
      <c r="H139" s="88" t="s">
        <v>25</v>
      </c>
      <c r="I139" s="86" t="s">
        <v>25</v>
      </c>
      <c r="J139" s="86">
        <v>0</v>
      </c>
      <c r="K139" s="89" t="s">
        <v>25</v>
      </c>
      <c r="L139" s="112">
        <f t="shared" si="2"/>
        <v>442800</v>
      </c>
      <c r="M139" s="113">
        <f t="shared" si="3"/>
        <v>0</v>
      </c>
    </row>
    <row r="140" spans="1:13" ht="15">
      <c r="A140" s="58" t="s">
        <v>50</v>
      </c>
      <c r="B140" s="12" t="s">
        <v>24</v>
      </c>
      <c r="C140" s="62" t="s">
        <v>199</v>
      </c>
      <c r="D140" s="64">
        <v>2394076</v>
      </c>
      <c r="E140" s="10" t="s">
        <v>25</v>
      </c>
      <c r="F140" s="86">
        <v>2394076</v>
      </c>
      <c r="G140" s="87" t="s">
        <v>25</v>
      </c>
      <c r="H140" s="88">
        <v>72223.76</v>
      </c>
      <c r="I140" s="86" t="s">
        <v>25</v>
      </c>
      <c r="J140" s="86">
        <v>72223.76</v>
      </c>
      <c r="K140" s="89" t="s">
        <v>25</v>
      </c>
      <c r="L140" s="112">
        <f t="shared" si="2"/>
        <v>2321852.24</v>
      </c>
      <c r="M140" s="113">
        <f t="shared" si="3"/>
        <v>3.016769726608512</v>
      </c>
    </row>
    <row r="141" spans="1:13" ht="15">
      <c r="A141" s="58" t="s">
        <v>62</v>
      </c>
      <c r="B141" s="12" t="s">
        <v>24</v>
      </c>
      <c r="C141" s="62" t="s">
        <v>200</v>
      </c>
      <c r="D141" s="64">
        <v>46200</v>
      </c>
      <c r="E141" s="10" t="s">
        <v>25</v>
      </c>
      <c r="F141" s="86">
        <v>46200</v>
      </c>
      <c r="G141" s="87" t="s">
        <v>25</v>
      </c>
      <c r="H141" s="88" t="s">
        <v>25</v>
      </c>
      <c r="I141" s="86" t="s">
        <v>25</v>
      </c>
      <c r="J141" s="86">
        <v>0</v>
      </c>
      <c r="K141" s="89" t="s">
        <v>25</v>
      </c>
      <c r="L141" s="112">
        <f t="shared" si="2"/>
        <v>46200</v>
      </c>
      <c r="M141" s="113">
        <f t="shared" si="3"/>
        <v>0</v>
      </c>
    </row>
    <row r="142" spans="1:13" ht="15">
      <c r="A142" s="58" t="s">
        <v>64</v>
      </c>
      <c r="B142" s="12" t="s">
        <v>24</v>
      </c>
      <c r="C142" s="62" t="s">
        <v>201</v>
      </c>
      <c r="D142" s="64">
        <v>46200</v>
      </c>
      <c r="E142" s="10" t="s">
        <v>25</v>
      </c>
      <c r="F142" s="86">
        <v>46200</v>
      </c>
      <c r="G142" s="87" t="s">
        <v>25</v>
      </c>
      <c r="H142" s="88" t="s">
        <v>25</v>
      </c>
      <c r="I142" s="86" t="s">
        <v>25</v>
      </c>
      <c r="J142" s="86">
        <v>0</v>
      </c>
      <c r="K142" s="89" t="s">
        <v>25</v>
      </c>
      <c r="L142" s="112">
        <f t="shared" si="2"/>
        <v>46200</v>
      </c>
      <c r="M142" s="113">
        <f t="shared" si="3"/>
        <v>0</v>
      </c>
    </row>
    <row r="143" spans="1:13" ht="15">
      <c r="A143" s="58" t="s">
        <v>66</v>
      </c>
      <c r="B143" s="12" t="s">
        <v>24</v>
      </c>
      <c r="C143" s="62" t="s">
        <v>202</v>
      </c>
      <c r="D143" s="64">
        <v>39700</v>
      </c>
      <c r="E143" s="10" t="s">
        <v>25</v>
      </c>
      <c r="F143" s="86">
        <v>39700</v>
      </c>
      <c r="G143" s="87" t="s">
        <v>25</v>
      </c>
      <c r="H143" s="88" t="s">
        <v>25</v>
      </c>
      <c r="I143" s="86" t="s">
        <v>25</v>
      </c>
      <c r="J143" s="86">
        <v>0</v>
      </c>
      <c r="K143" s="89" t="s">
        <v>25</v>
      </c>
      <c r="L143" s="112">
        <f t="shared" si="2"/>
        <v>39700</v>
      </c>
      <c r="M143" s="113">
        <f t="shared" si="3"/>
        <v>0</v>
      </c>
    </row>
    <row r="144" spans="1:13" ht="15">
      <c r="A144" s="58" t="s">
        <v>68</v>
      </c>
      <c r="B144" s="12" t="s">
        <v>24</v>
      </c>
      <c r="C144" s="62" t="s">
        <v>203</v>
      </c>
      <c r="D144" s="64">
        <v>6500</v>
      </c>
      <c r="E144" s="10" t="s">
        <v>25</v>
      </c>
      <c r="F144" s="86">
        <v>6500</v>
      </c>
      <c r="G144" s="87" t="s">
        <v>25</v>
      </c>
      <c r="H144" s="88" t="s">
        <v>25</v>
      </c>
      <c r="I144" s="86" t="s">
        <v>25</v>
      </c>
      <c r="J144" s="86">
        <v>0</v>
      </c>
      <c r="K144" s="89" t="s">
        <v>25</v>
      </c>
      <c r="L144" s="112">
        <f aca="true" t="shared" si="4" ref="L144:L207">F144-J144</f>
        <v>6500</v>
      </c>
      <c r="M144" s="113">
        <f aca="true" t="shared" si="5" ref="M144:M207">J144/F144*100</f>
        <v>0</v>
      </c>
    </row>
    <row r="145" spans="1:13" ht="15">
      <c r="A145" s="58" t="s">
        <v>204</v>
      </c>
      <c r="B145" s="12" t="s">
        <v>24</v>
      </c>
      <c r="C145" s="62" t="s">
        <v>205</v>
      </c>
      <c r="D145" s="64">
        <v>80123348.09</v>
      </c>
      <c r="E145" s="9">
        <v>24153845</v>
      </c>
      <c r="F145" s="86">
        <v>80123348.09</v>
      </c>
      <c r="G145" s="87">
        <v>24153845</v>
      </c>
      <c r="H145" s="88">
        <v>14850061.37</v>
      </c>
      <c r="I145" s="86">
        <v>4020000</v>
      </c>
      <c r="J145" s="86">
        <v>14850061.37</v>
      </c>
      <c r="K145" s="89">
        <v>4020000</v>
      </c>
      <c r="L145" s="112">
        <f t="shared" si="4"/>
        <v>65273286.720000006</v>
      </c>
      <c r="M145" s="113">
        <f t="shared" si="5"/>
        <v>18.534000043681896</v>
      </c>
    </row>
    <row r="146" spans="1:13" ht="15">
      <c r="A146" s="58" t="s">
        <v>206</v>
      </c>
      <c r="B146" s="12" t="s">
        <v>24</v>
      </c>
      <c r="C146" s="62" t="s">
        <v>207</v>
      </c>
      <c r="D146" s="64">
        <v>65948314.09</v>
      </c>
      <c r="E146" s="9">
        <v>24153845</v>
      </c>
      <c r="F146" s="86">
        <v>65948314.09</v>
      </c>
      <c r="G146" s="87">
        <v>24153845</v>
      </c>
      <c r="H146" s="88">
        <v>12885835.66</v>
      </c>
      <c r="I146" s="86">
        <v>4020000</v>
      </c>
      <c r="J146" s="86">
        <v>12885835.66</v>
      </c>
      <c r="K146" s="89">
        <v>4020000</v>
      </c>
      <c r="L146" s="112">
        <f t="shared" si="4"/>
        <v>53062478.43000001</v>
      </c>
      <c r="M146" s="113">
        <f t="shared" si="5"/>
        <v>19.53929503400896</v>
      </c>
    </row>
    <row r="147" spans="1:13" ht="32.25">
      <c r="A147" s="58" t="s">
        <v>30</v>
      </c>
      <c r="B147" s="12" t="s">
        <v>24</v>
      </c>
      <c r="C147" s="62" t="s">
        <v>208</v>
      </c>
      <c r="D147" s="64">
        <v>62475699.09</v>
      </c>
      <c r="E147" s="10" t="s">
        <v>25</v>
      </c>
      <c r="F147" s="86">
        <v>62475699.09</v>
      </c>
      <c r="G147" s="87" t="s">
        <v>25</v>
      </c>
      <c r="H147" s="88">
        <v>11505937.09</v>
      </c>
      <c r="I147" s="86" t="s">
        <v>25</v>
      </c>
      <c r="J147" s="86">
        <v>11505937.09</v>
      </c>
      <c r="K147" s="89" t="s">
        <v>25</v>
      </c>
      <c r="L147" s="112">
        <f t="shared" si="4"/>
        <v>50969762</v>
      </c>
      <c r="M147" s="113">
        <f t="shared" si="5"/>
        <v>18.416660009558285</v>
      </c>
    </row>
    <row r="148" spans="1:13" ht="15">
      <c r="A148" s="58" t="s">
        <v>117</v>
      </c>
      <c r="B148" s="12" t="s">
        <v>24</v>
      </c>
      <c r="C148" s="62" t="s">
        <v>209</v>
      </c>
      <c r="D148" s="64">
        <v>62475699.09</v>
      </c>
      <c r="E148" s="10" t="s">
        <v>25</v>
      </c>
      <c r="F148" s="86">
        <v>62475699.09</v>
      </c>
      <c r="G148" s="87" t="s">
        <v>25</v>
      </c>
      <c r="H148" s="88">
        <v>11505937.09</v>
      </c>
      <c r="I148" s="86" t="s">
        <v>25</v>
      </c>
      <c r="J148" s="86">
        <v>11505937.09</v>
      </c>
      <c r="K148" s="89" t="s">
        <v>25</v>
      </c>
      <c r="L148" s="112">
        <f t="shared" si="4"/>
        <v>50969762</v>
      </c>
      <c r="M148" s="113">
        <f t="shared" si="5"/>
        <v>18.416660009558285</v>
      </c>
    </row>
    <row r="149" spans="1:13" ht="15">
      <c r="A149" s="58" t="s">
        <v>119</v>
      </c>
      <c r="B149" s="12" t="s">
        <v>24</v>
      </c>
      <c r="C149" s="62" t="s">
        <v>210</v>
      </c>
      <c r="D149" s="64">
        <v>46756935</v>
      </c>
      <c r="E149" s="10" t="s">
        <v>25</v>
      </c>
      <c r="F149" s="86">
        <v>46756935</v>
      </c>
      <c r="G149" s="87" t="s">
        <v>25</v>
      </c>
      <c r="H149" s="88">
        <v>8010444</v>
      </c>
      <c r="I149" s="86" t="s">
        <v>25</v>
      </c>
      <c r="J149" s="86">
        <v>8010444</v>
      </c>
      <c r="K149" s="89" t="s">
        <v>25</v>
      </c>
      <c r="L149" s="112">
        <f t="shared" si="4"/>
        <v>38746491</v>
      </c>
      <c r="M149" s="113">
        <f t="shared" si="5"/>
        <v>17.132098158273205</v>
      </c>
    </row>
    <row r="150" spans="1:13" ht="15">
      <c r="A150" s="58" t="s">
        <v>175</v>
      </c>
      <c r="B150" s="12" t="s">
        <v>24</v>
      </c>
      <c r="C150" s="62" t="s">
        <v>211</v>
      </c>
      <c r="D150" s="64">
        <v>1495637</v>
      </c>
      <c r="E150" s="10" t="s">
        <v>25</v>
      </c>
      <c r="F150" s="86">
        <v>1495637</v>
      </c>
      <c r="G150" s="87" t="s">
        <v>25</v>
      </c>
      <c r="H150" s="88" t="s">
        <v>25</v>
      </c>
      <c r="I150" s="86" t="s">
        <v>25</v>
      </c>
      <c r="J150" s="86">
        <v>0</v>
      </c>
      <c r="K150" s="89" t="s">
        <v>25</v>
      </c>
      <c r="L150" s="112">
        <f t="shared" si="4"/>
        <v>1495637</v>
      </c>
      <c r="M150" s="113">
        <f t="shared" si="5"/>
        <v>0</v>
      </c>
    </row>
    <row r="151" spans="1:13" ht="21.75">
      <c r="A151" s="58" t="s">
        <v>121</v>
      </c>
      <c r="B151" s="12" t="s">
        <v>24</v>
      </c>
      <c r="C151" s="62" t="s">
        <v>212</v>
      </c>
      <c r="D151" s="64">
        <v>14223127.09</v>
      </c>
      <c r="E151" s="10" t="s">
        <v>25</v>
      </c>
      <c r="F151" s="86">
        <v>14223127.09</v>
      </c>
      <c r="G151" s="87" t="s">
        <v>25</v>
      </c>
      <c r="H151" s="88">
        <v>3495493.09</v>
      </c>
      <c r="I151" s="86" t="s">
        <v>25</v>
      </c>
      <c r="J151" s="86">
        <v>3495493.09</v>
      </c>
      <c r="K151" s="89" t="s">
        <v>25</v>
      </c>
      <c r="L151" s="112">
        <f t="shared" si="4"/>
        <v>10727634</v>
      </c>
      <c r="M151" s="113">
        <f t="shared" si="5"/>
        <v>24.57612216976963</v>
      </c>
    </row>
    <row r="152" spans="1:13" ht="15">
      <c r="A152" s="58" t="s">
        <v>44</v>
      </c>
      <c r="B152" s="12" t="s">
        <v>24</v>
      </c>
      <c r="C152" s="62" t="s">
        <v>213</v>
      </c>
      <c r="D152" s="64">
        <v>3472615</v>
      </c>
      <c r="E152" s="10" t="s">
        <v>25</v>
      </c>
      <c r="F152" s="86">
        <v>3472615</v>
      </c>
      <c r="G152" s="87" t="s">
        <v>25</v>
      </c>
      <c r="H152" s="88">
        <v>1379898.57</v>
      </c>
      <c r="I152" s="86" t="s">
        <v>25</v>
      </c>
      <c r="J152" s="86">
        <v>1379898.57</v>
      </c>
      <c r="K152" s="89" t="s">
        <v>25</v>
      </c>
      <c r="L152" s="112">
        <f t="shared" si="4"/>
        <v>2092716.43</v>
      </c>
      <c r="M152" s="113">
        <f t="shared" si="5"/>
        <v>39.736583813639</v>
      </c>
    </row>
    <row r="153" spans="1:13" ht="15">
      <c r="A153" s="58" t="s">
        <v>46</v>
      </c>
      <c r="B153" s="12" t="s">
        <v>24</v>
      </c>
      <c r="C153" s="62" t="s">
        <v>214</v>
      </c>
      <c r="D153" s="64">
        <v>3472615</v>
      </c>
      <c r="E153" s="10" t="s">
        <v>25</v>
      </c>
      <c r="F153" s="86">
        <v>3472615</v>
      </c>
      <c r="G153" s="87" t="s">
        <v>25</v>
      </c>
      <c r="H153" s="88">
        <v>1379898.57</v>
      </c>
      <c r="I153" s="86" t="s">
        <v>25</v>
      </c>
      <c r="J153" s="86">
        <v>1379898.57</v>
      </c>
      <c r="K153" s="89" t="s">
        <v>25</v>
      </c>
      <c r="L153" s="112">
        <f t="shared" si="4"/>
        <v>2092716.43</v>
      </c>
      <c r="M153" s="113">
        <f t="shared" si="5"/>
        <v>39.736583813639</v>
      </c>
    </row>
    <row r="154" spans="1:13" ht="15">
      <c r="A154" s="58" t="s">
        <v>48</v>
      </c>
      <c r="B154" s="12" t="s">
        <v>24</v>
      </c>
      <c r="C154" s="62" t="s">
        <v>215</v>
      </c>
      <c r="D154" s="64">
        <v>43320</v>
      </c>
      <c r="E154" s="10" t="s">
        <v>25</v>
      </c>
      <c r="F154" s="86">
        <v>43320</v>
      </c>
      <c r="G154" s="87" t="s">
        <v>25</v>
      </c>
      <c r="H154" s="88">
        <v>43320</v>
      </c>
      <c r="I154" s="86" t="s">
        <v>25</v>
      </c>
      <c r="J154" s="86">
        <v>43320</v>
      </c>
      <c r="K154" s="89" t="s">
        <v>25</v>
      </c>
      <c r="L154" s="112">
        <f t="shared" si="4"/>
        <v>0</v>
      </c>
      <c r="M154" s="113">
        <f t="shared" si="5"/>
        <v>100</v>
      </c>
    </row>
    <row r="155" spans="1:13" ht="15">
      <c r="A155" s="58" t="s">
        <v>50</v>
      </c>
      <c r="B155" s="12" t="s">
        <v>24</v>
      </c>
      <c r="C155" s="62" t="s">
        <v>216</v>
      </c>
      <c r="D155" s="64">
        <v>3429295</v>
      </c>
      <c r="E155" s="10" t="s">
        <v>25</v>
      </c>
      <c r="F155" s="86">
        <v>3429295</v>
      </c>
      <c r="G155" s="87" t="s">
        <v>25</v>
      </c>
      <c r="H155" s="88">
        <v>1336578.57</v>
      </c>
      <c r="I155" s="86" t="s">
        <v>25</v>
      </c>
      <c r="J155" s="86">
        <v>1336578.57</v>
      </c>
      <c r="K155" s="89" t="s">
        <v>25</v>
      </c>
      <c r="L155" s="112">
        <f t="shared" si="4"/>
        <v>2092716.43</v>
      </c>
      <c r="M155" s="113">
        <f t="shared" si="5"/>
        <v>38.97531620930833</v>
      </c>
    </row>
    <row r="156" spans="1:13" ht="15">
      <c r="A156" s="58" t="s">
        <v>108</v>
      </c>
      <c r="B156" s="12" t="s">
        <v>24</v>
      </c>
      <c r="C156" s="62" t="s">
        <v>217</v>
      </c>
      <c r="D156" s="65" t="s">
        <v>25</v>
      </c>
      <c r="E156" s="9">
        <v>24153845</v>
      </c>
      <c r="F156" s="86">
        <v>0</v>
      </c>
      <c r="G156" s="87">
        <v>24153845</v>
      </c>
      <c r="H156" s="88" t="s">
        <v>25</v>
      </c>
      <c r="I156" s="86">
        <v>4020000</v>
      </c>
      <c r="J156" s="86">
        <v>0</v>
      </c>
      <c r="K156" s="89">
        <v>4020000</v>
      </c>
      <c r="L156" s="112">
        <f t="shared" si="4"/>
        <v>0</v>
      </c>
      <c r="M156" s="113">
        <v>0</v>
      </c>
    </row>
    <row r="157" spans="1:13" ht="15">
      <c r="A157" s="58" t="s">
        <v>110</v>
      </c>
      <c r="B157" s="12" t="s">
        <v>24</v>
      </c>
      <c r="C157" s="62" t="s">
        <v>218</v>
      </c>
      <c r="D157" s="65" t="s">
        <v>25</v>
      </c>
      <c r="E157" s="9">
        <v>24153845</v>
      </c>
      <c r="F157" s="86">
        <v>0</v>
      </c>
      <c r="G157" s="87">
        <v>24153845</v>
      </c>
      <c r="H157" s="88" t="s">
        <v>25</v>
      </c>
      <c r="I157" s="86">
        <v>4020000</v>
      </c>
      <c r="J157" s="86">
        <v>0</v>
      </c>
      <c r="K157" s="89">
        <v>4020000</v>
      </c>
      <c r="L157" s="112">
        <f t="shared" si="4"/>
        <v>0</v>
      </c>
      <c r="M157" s="113">
        <v>0</v>
      </c>
    </row>
    <row r="158" spans="1:13" ht="15">
      <c r="A158" s="58" t="s">
        <v>219</v>
      </c>
      <c r="B158" s="12" t="s">
        <v>24</v>
      </c>
      <c r="C158" s="62" t="s">
        <v>220</v>
      </c>
      <c r="D158" s="64">
        <v>14175034</v>
      </c>
      <c r="E158" s="10" t="s">
        <v>25</v>
      </c>
      <c r="F158" s="86">
        <v>14175034</v>
      </c>
      <c r="G158" s="87" t="s">
        <v>25</v>
      </c>
      <c r="H158" s="88">
        <v>1964225.71</v>
      </c>
      <c r="I158" s="86" t="s">
        <v>25</v>
      </c>
      <c r="J158" s="86">
        <v>1964225.71</v>
      </c>
      <c r="K158" s="89" t="s">
        <v>25</v>
      </c>
      <c r="L158" s="112">
        <f t="shared" si="4"/>
        <v>12210808.29</v>
      </c>
      <c r="M158" s="113">
        <f t="shared" si="5"/>
        <v>13.856938262017573</v>
      </c>
    </row>
    <row r="159" spans="1:13" ht="32.25">
      <c r="A159" s="58" t="s">
        <v>30</v>
      </c>
      <c r="B159" s="12" t="s">
        <v>24</v>
      </c>
      <c r="C159" s="62" t="s">
        <v>221</v>
      </c>
      <c r="D159" s="64">
        <v>3808605</v>
      </c>
      <c r="E159" s="10" t="s">
        <v>25</v>
      </c>
      <c r="F159" s="86">
        <v>3808605</v>
      </c>
      <c r="G159" s="87" t="s">
        <v>25</v>
      </c>
      <c r="H159" s="88">
        <v>543155</v>
      </c>
      <c r="I159" s="86" t="s">
        <v>25</v>
      </c>
      <c r="J159" s="86">
        <v>543155</v>
      </c>
      <c r="K159" s="89" t="s">
        <v>25</v>
      </c>
      <c r="L159" s="112">
        <f t="shared" si="4"/>
        <v>3265450</v>
      </c>
      <c r="M159" s="113">
        <f t="shared" si="5"/>
        <v>14.261258387257278</v>
      </c>
    </row>
    <row r="160" spans="1:13" ht="15">
      <c r="A160" s="58" t="s">
        <v>117</v>
      </c>
      <c r="B160" s="12" t="s">
        <v>24</v>
      </c>
      <c r="C160" s="62" t="s">
        <v>222</v>
      </c>
      <c r="D160" s="64">
        <v>2265344</v>
      </c>
      <c r="E160" s="10" t="s">
        <v>25</v>
      </c>
      <c r="F160" s="86">
        <v>2265344</v>
      </c>
      <c r="G160" s="87" t="s">
        <v>25</v>
      </c>
      <c r="H160" s="88">
        <v>273844</v>
      </c>
      <c r="I160" s="86" t="s">
        <v>25</v>
      </c>
      <c r="J160" s="86">
        <v>273844</v>
      </c>
      <c r="K160" s="89" t="s">
        <v>25</v>
      </c>
      <c r="L160" s="112">
        <f t="shared" si="4"/>
        <v>1991500</v>
      </c>
      <c r="M160" s="113">
        <f t="shared" si="5"/>
        <v>12.088406882133574</v>
      </c>
    </row>
    <row r="161" spans="1:13" ht="15">
      <c r="A161" s="58" t="s">
        <v>119</v>
      </c>
      <c r="B161" s="12" t="s">
        <v>24</v>
      </c>
      <c r="C161" s="62" t="s">
        <v>223</v>
      </c>
      <c r="D161" s="64">
        <v>1717776</v>
      </c>
      <c r="E161" s="10" t="s">
        <v>25</v>
      </c>
      <c r="F161" s="86">
        <v>1717776</v>
      </c>
      <c r="G161" s="87" t="s">
        <v>25</v>
      </c>
      <c r="H161" s="88">
        <v>189466</v>
      </c>
      <c r="I161" s="86" t="s">
        <v>25</v>
      </c>
      <c r="J161" s="86">
        <v>189466</v>
      </c>
      <c r="K161" s="89" t="s">
        <v>25</v>
      </c>
      <c r="L161" s="112">
        <f t="shared" si="4"/>
        <v>1528310</v>
      </c>
      <c r="M161" s="113">
        <f t="shared" si="5"/>
        <v>11.029726809549091</v>
      </c>
    </row>
    <row r="162" spans="1:13" ht="15">
      <c r="A162" s="58" t="s">
        <v>175</v>
      </c>
      <c r="B162" s="12" t="s">
        <v>24</v>
      </c>
      <c r="C162" s="62" t="s">
        <v>224</v>
      </c>
      <c r="D162" s="64">
        <v>28800</v>
      </c>
      <c r="E162" s="10" t="s">
        <v>25</v>
      </c>
      <c r="F162" s="86">
        <v>28800</v>
      </c>
      <c r="G162" s="87" t="s">
        <v>25</v>
      </c>
      <c r="H162" s="88" t="s">
        <v>25</v>
      </c>
      <c r="I162" s="86" t="s">
        <v>25</v>
      </c>
      <c r="J162" s="86">
        <v>0</v>
      </c>
      <c r="K162" s="89" t="s">
        <v>25</v>
      </c>
      <c r="L162" s="112">
        <f t="shared" si="4"/>
        <v>28800</v>
      </c>
      <c r="M162" s="113">
        <f t="shared" si="5"/>
        <v>0</v>
      </c>
    </row>
    <row r="163" spans="1:13" ht="21.75">
      <c r="A163" s="58" t="s">
        <v>121</v>
      </c>
      <c r="B163" s="12" t="s">
        <v>24</v>
      </c>
      <c r="C163" s="62" t="s">
        <v>225</v>
      </c>
      <c r="D163" s="64">
        <v>518768</v>
      </c>
      <c r="E163" s="10" t="s">
        <v>25</v>
      </c>
      <c r="F163" s="86">
        <v>518768</v>
      </c>
      <c r="G163" s="87" t="s">
        <v>25</v>
      </c>
      <c r="H163" s="88">
        <v>84378</v>
      </c>
      <c r="I163" s="86" t="s">
        <v>25</v>
      </c>
      <c r="J163" s="86">
        <v>84378</v>
      </c>
      <c r="K163" s="89" t="s">
        <v>25</v>
      </c>
      <c r="L163" s="112">
        <f t="shared" si="4"/>
        <v>434390</v>
      </c>
      <c r="M163" s="113">
        <f t="shared" si="5"/>
        <v>16.265074175739443</v>
      </c>
    </row>
    <row r="164" spans="1:13" ht="15">
      <c r="A164" s="58" t="s">
        <v>32</v>
      </c>
      <c r="B164" s="12" t="s">
        <v>24</v>
      </c>
      <c r="C164" s="62" t="s">
        <v>226</v>
      </c>
      <c r="D164" s="64">
        <v>1543261</v>
      </c>
      <c r="E164" s="10" t="s">
        <v>25</v>
      </c>
      <c r="F164" s="86">
        <v>1543261</v>
      </c>
      <c r="G164" s="87" t="s">
        <v>25</v>
      </c>
      <c r="H164" s="88">
        <v>269311</v>
      </c>
      <c r="I164" s="86" t="s">
        <v>25</v>
      </c>
      <c r="J164" s="86">
        <v>269311</v>
      </c>
      <c r="K164" s="89" t="s">
        <v>25</v>
      </c>
      <c r="L164" s="112">
        <f t="shared" si="4"/>
        <v>1273950</v>
      </c>
      <c r="M164" s="113">
        <f t="shared" si="5"/>
        <v>17.450774690736047</v>
      </c>
    </row>
    <row r="165" spans="1:13" ht="15">
      <c r="A165" s="58" t="s">
        <v>34</v>
      </c>
      <c r="B165" s="12" t="s">
        <v>24</v>
      </c>
      <c r="C165" s="62" t="s">
        <v>227</v>
      </c>
      <c r="D165" s="64">
        <v>1185300</v>
      </c>
      <c r="E165" s="10" t="s">
        <v>25</v>
      </c>
      <c r="F165" s="86">
        <v>1185300</v>
      </c>
      <c r="G165" s="87" t="s">
        <v>25</v>
      </c>
      <c r="H165" s="88">
        <v>184857</v>
      </c>
      <c r="I165" s="86" t="s">
        <v>25</v>
      </c>
      <c r="J165" s="86">
        <v>184857</v>
      </c>
      <c r="K165" s="89" t="s">
        <v>25</v>
      </c>
      <c r="L165" s="112">
        <f t="shared" si="4"/>
        <v>1000443</v>
      </c>
      <c r="M165" s="113">
        <f t="shared" si="5"/>
        <v>15.595798532017211</v>
      </c>
    </row>
    <row r="166" spans="1:13" ht="21.75">
      <c r="A166" s="58" t="s">
        <v>36</v>
      </c>
      <c r="B166" s="12" t="s">
        <v>24</v>
      </c>
      <c r="C166" s="62" t="s">
        <v>228</v>
      </c>
      <c r="D166" s="64">
        <v>357961</v>
      </c>
      <c r="E166" s="10" t="s">
        <v>25</v>
      </c>
      <c r="F166" s="86">
        <v>357961</v>
      </c>
      <c r="G166" s="87" t="s">
        <v>25</v>
      </c>
      <c r="H166" s="88">
        <v>84454</v>
      </c>
      <c r="I166" s="86" t="s">
        <v>25</v>
      </c>
      <c r="J166" s="86">
        <v>84454</v>
      </c>
      <c r="K166" s="89" t="s">
        <v>25</v>
      </c>
      <c r="L166" s="112">
        <f t="shared" si="4"/>
        <v>273507</v>
      </c>
      <c r="M166" s="113">
        <f t="shared" si="5"/>
        <v>23.593072988398177</v>
      </c>
    </row>
    <row r="167" spans="1:13" ht="15">
      <c r="A167" s="58" t="s">
        <v>44</v>
      </c>
      <c r="B167" s="12" t="s">
        <v>24</v>
      </c>
      <c r="C167" s="62" t="s">
        <v>229</v>
      </c>
      <c r="D167" s="64">
        <v>247090</v>
      </c>
      <c r="E167" s="10" t="s">
        <v>25</v>
      </c>
      <c r="F167" s="86">
        <v>247090</v>
      </c>
      <c r="G167" s="87" t="s">
        <v>25</v>
      </c>
      <c r="H167" s="88">
        <v>198243</v>
      </c>
      <c r="I167" s="86" t="s">
        <v>25</v>
      </c>
      <c r="J167" s="86">
        <v>198243</v>
      </c>
      <c r="K167" s="89" t="s">
        <v>25</v>
      </c>
      <c r="L167" s="112">
        <f t="shared" si="4"/>
        <v>48847</v>
      </c>
      <c r="M167" s="113">
        <f t="shared" si="5"/>
        <v>80.23108988627625</v>
      </c>
    </row>
    <row r="168" spans="1:13" ht="15">
      <c r="A168" s="58" t="s">
        <v>46</v>
      </c>
      <c r="B168" s="12" t="s">
        <v>24</v>
      </c>
      <c r="C168" s="62" t="s">
        <v>230</v>
      </c>
      <c r="D168" s="64">
        <v>247090</v>
      </c>
      <c r="E168" s="10" t="s">
        <v>25</v>
      </c>
      <c r="F168" s="86">
        <v>247090</v>
      </c>
      <c r="G168" s="87" t="s">
        <v>25</v>
      </c>
      <c r="H168" s="88">
        <v>198243</v>
      </c>
      <c r="I168" s="86" t="s">
        <v>25</v>
      </c>
      <c r="J168" s="86">
        <v>198243</v>
      </c>
      <c r="K168" s="89" t="s">
        <v>25</v>
      </c>
      <c r="L168" s="112">
        <f t="shared" si="4"/>
        <v>48847</v>
      </c>
      <c r="M168" s="113">
        <f t="shared" si="5"/>
        <v>80.23108988627625</v>
      </c>
    </row>
    <row r="169" spans="1:13" ht="15">
      <c r="A169" s="58" t="s">
        <v>48</v>
      </c>
      <c r="B169" s="12" t="s">
        <v>24</v>
      </c>
      <c r="C169" s="62" t="s">
        <v>231</v>
      </c>
      <c r="D169" s="64">
        <v>13243</v>
      </c>
      <c r="E169" s="10" t="s">
        <v>25</v>
      </c>
      <c r="F169" s="86">
        <v>13243</v>
      </c>
      <c r="G169" s="87" t="s">
        <v>25</v>
      </c>
      <c r="H169" s="88">
        <v>13243</v>
      </c>
      <c r="I169" s="86" t="s">
        <v>25</v>
      </c>
      <c r="J169" s="86">
        <v>13243</v>
      </c>
      <c r="K169" s="89" t="s">
        <v>25</v>
      </c>
      <c r="L169" s="112">
        <f t="shared" si="4"/>
        <v>0</v>
      </c>
      <c r="M169" s="113">
        <f t="shared" si="5"/>
        <v>100</v>
      </c>
    </row>
    <row r="170" spans="1:13" ht="15">
      <c r="A170" s="58" t="s">
        <v>50</v>
      </c>
      <c r="B170" s="12" t="s">
        <v>24</v>
      </c>
      <c r="C170" s="62" t="s">
        <v>232</v>
      </c>
      <c r="D170" s="64">
        <v>233847</v>
      </c>
      <c r="E170" s="10" t="s">
        <v>25</v>
      </c>
      <c r="F170" s="86">
        <v>233847</v>
      </c>
      <c r="G170" s="87" t="s">
        <v>25</v>
      </c>
      <c r="H170" s="88">
        <v>185000</v>
      </c>
      <c r="I170" s="86" t="s">
        <v>25</v>
      </c>
      <c r="J170" s="86">
        <v>185000</v>
      </c>
      <c r="K170" s="89" t="s">
        <v>25</v>
      </c>
      <c r="L170" s="112">
        <f t="shared" si="4"/>
        <v>48847</v>
      </c>
      <c r="M170" s="113">
        <f t="shared" si="5"/>
        <v>79.11155584634398</v>
      </c>
    </row>
    <row r="171" spans="1:13" ht="21.75">
      <c r="A171" s="58" t="s">
        <v>159</v>
      </c>
      <c r="B171" s="12" t="s">
        <v>24</v>
      </c>
      <c r="C171" s="62" t="s">
        <v>233</v>
      </c>
      <c r="D171" s="64">
        <v>7416749</v>
      </c>
      <c r="E171" s="10" t="s">
        <v>25</v>
      </c>
      <c r="F171" s="86">
        <v>7416749</v>
      </c>
      <c r="G171" s="87" t="s">
        <v>25</v>
      </c>
      <c r="H171" s="88">
        <v>1222827.71</v>
      </c>
      <c r="I171" s="86" t="s">
        <v>25</v>
      </c>
      <c r="J171" s="86">
        <v>1222827.71</v>
      </c>
      <c r="K171" s="89" t="s">
        <v>25</v>
      </c>
      <c r="L171" s="112">
        <f t="shared" si="4"/>
        <v>6193921.29</v>
      </c>
      <c r="M171" s="113">
        <f t="shared" si="5"/>
        <v>16.487381600752567</v>
      </c>
    </row>
    <row r="172" spans="1:13" ht="15">
      <c r="A172" s="58" t="s">
        <v>161</v>
      </c>
      <c r="B172" s="12" t="s">
        <v>24</v>
      </c>
      <c r="C172" s="62" t="s">
        <v>234</v>
      </c>
      <c r="D172" s="64">
        <v>7416749</v>
      </c>
      <c r="E172" s="10" t="s">
        <v>25</v>
      </c>
      <c r="F172" s="86">
        <v>7416749</v>
      </c>
      <c r="G172" s="87" t="s">
        <v>25</v>
      </c>
      <c r="H172" s="88">
        <v>1222827.71</v>
      </c>
      <c r="I172" s="86" t="s">
        <v>25</v>
      </c>
      <c r="J172" s="86">
        <v>1222827.71</v>
      </c>
      <c r="K172" s="89" t="s">
        <v>25</v>
      </c>
      <c r="L172" s="112">
        <f t="shared" si="4"/>
        <v>6193921.29</v>
      </c>
      <c r="M172" s="113">
        <f t="shared" si="5"/>
        <v>16.487381600752567</v>
      </c>
    </row>
    <row r="173" spans="1:13" ht="32.25">
      <c r="A173" s="58" t="s">
        <v>163</v>
      </c>
      <c r="B173" s="12" t="s">
        <v>24</v>
      </c>
      <c r="C173" s="62" t="s">
        <v>235</v>
      </c>
      <c r="D173" s="64">
        <v>7416749</v>
      </c>
      <c r="E173" s="10" t="s">
        <v>25</v>
      </c>
      <c r="F173" s="86">
        <v>7416749</v>
      </c>
      <c r="G173" s="87" t="s">
        <v>25</v>
      </c>
      <c r="H173" s="88">
        <v>1222827.71</v>
      </c>
      <c r="I173" s="86" t="s">
        <v>25</v>
      </c>
      <c r="J173" s="86">
        <v>1222827.71</v>
      </c>
      <c r="K173" s="89" t="s">
        <v>25</v>
      </c>
      <c r="L173" s="112">
        <f t="shared" si="4"/>
        <v>6193921.29</v>
      </c>
      <c r="M173" s="113">
        <f t="shared" si="5"/>
        <v>16.487381600752567</v>
      </c>
    </row>
    <row r="174" spans="1:13" ht="15">
      <c r="A174" s="58" t="s">
        <v>62</v>
      </c>
      <c r="B174" s="12" t="s">
        <v>24</v>
      </c>
      <c r="C174" s="62" t="s">
        <v>236</v>
      </c>
      <c r="D174" s="64">
        <v>2702590</v>
      </c>
      <c r="E174" s="10" t="s">
        <v>25</v>
      </c>
      <c r="F174" s="86">
        <v>2702590</v>
      </c>
      <c r="G174" s="87" t="s">
        <v>25</v>
      </c>
      <c r="H174" s="88" t="s">
        <v>25</v>
      </c>
      <c r="I174" s="86" t="s">
        <v>25</v>
      </c>
      <c r="J174" s="86">
        <v>0</v>
      </c>
      <c r="K174" s="89" t="s">
        <v>25</v>
      </c>
      <c r="L174" s="112">
        <f t="shared" si="4"/>
        <v>2702590</v>
      </c>
      <c r="M174" s="113">
        <f t="shared" si="5"/>
        <v>0</v>
      </c>
    </row>
    <row r="175" spans="1:13" ht="15">
      <c r="A175" s="58" t="s">
        <v>64</v>
      </c>
      <c r="B175" s="12" t="s">
        <v>24</v>
      </c>
      <c r="C175" s="62" t="s">
        <v>237</v>
      </c>
      <c r="D175" s="64">
        <v>1702590</v>
      </c>
      <c r="E175" s="10" t="s">
        <v>25</v>
      </c>
      <c r="F175" s="86">
        <v>1702590</v>
      </c>
      <c r="G175" s="87" t="s">
        <v>25</v>
      </c>
      <c r="H175" s="88" t="s">
        <v>25</v>
      </c>
      <c r="I175" s="86" t="s">
        <v>25</v>
      </c>
      <c r="J175" s="86">
        <v>0</v>
      </c>
      <c r="K175" s="89" t="s">
        <v>25</v>
      </c>
      <c r="L175" s="112">
        <f t="shared" si="4"/>
        <v>1702590</v>
      </c>
      <c r="M175" s="113">
        <f t="shared" si="5"/>
        <v>0</v>
      </c>
    </row>
    <row r="176" spans="1:13" ht="15">
      <c r="A176" s="58" t="s">
        <v>66</v>
      </c>
      <c r="B176" s="12" t="s">
        <v>24</v>
      </c>
      <c r="C176" s="62" t="s">
        <v>238</v>
      </c>
      <c r="D176" s="64">
        <v>1700590</v>
      </c>
      <c r="E176" s="10" t="s">
        <v>25</v>
      </c>
      <c r="F176" s="86">
        <v>1700590</v>
      </c>
      <c r="G176" s="87" t="s">
        <v>25</v>
      </c>
      <c r="H176" s="88" t="s">
        <v>25</v>
      </c>
      <c r="I176" s="86" t="s">
        <v>25</v>
      </c>
      <c r="J176" s="86">
        <v>0</v>
      </c>
      <c r="K176" s="89" t="s">
        <v>25</v>
      </c>
      <c r="L176" s="112">
        <f t="shared" si="4"/>
        <v>1700590</v>
      </c>
      <c r="M176" s="113">
        <f t="shared" si="5"/>
        <v>0</v>
      </c>
    </row>
    <row r="177" spans="1:13" ht="15">
      <c r="A177" s="58" t="s">
        <v>68</v>
      </c>
      <c r="B177" s="12" t="s">
        <v>24</v>
      </c>
      <c r="C177" s="62" t="s">
        <v>239</v>
      </c>
      <c r="D177" s="64">
        <v>2000</v>
      </c>
      <c r="E177" s="10" t="s">
        <v>25</v>
      </c>
      <c r="F177" s="86">
        <v>2000</v>
      </c>
      <c r="G177" s="87" t="s">
        <v>25</v>
      </c>
      <c r="H177" s="88" t="s">
        <v>25</v>
      </c>
      <c r="I177" s="86" t="s">
        <v>25</v>
      </c>
      <c r="J177" s="86">
        <v>0</v>
      </c>
      <c r="K177" s="89" t="s">
        <v>25</v>
      </c>
      <c r="L177" s="112">
        <f t="shared" si="4"/>
        <v>2000</v>
      </c>
      <c r="M177" s="113">
        <f t="shared" si="5"/>
        <v>0</v>
      </c>
    </row>
    <row r="178" spans="1:13" ht="15">
      <c r="A178" s="58" t="s">
        <v>89</v>
      </c>
      <c r="B178" s="12" t="s">
        <v>24</v>
      </c>
      <c r="C178" s="62" t="s">
        <v>240</v>
      </c>
      <c r="D178" s="64">
        <v>1000000</v>
      </c>
      <c r="E178" s="10" t="s">
        <v>25</v>
      </c>
      <c r="F178" s="86">
        <v>1000000</v>
      </c>
      <c r="G178" s="87" t="s">
        <v>25</v>
      </c>
      <c r="H178" s="88" t="s">
        <v>25</v>
      </c>
      <c r="I178" s="86" t="s">
        <v>25</v>
      </c>
      <c r="J178" s="86">
        <v>0</v>
      </c>
      <c r="K178" s="89" t="s">
        <v>25</v>
      </c>
      <c r="L178" s="112">
        <f t="shared" si="4"/>
        <v>1000000</v>
      </c>
      <c r="M178" s="113">
        <f t="shared" si="5"/>
        <v>0</v>
      </c>
    </row>
    <row r="179" spans="1:13" ht="15">
      <c r="A179" s="58" t="s">
        <v>241</v>
      </c>
      <c r="B179" s="12" t="s">
        <v>24</v>
      </c>
      <c r="C179" s="62" t="s">
        <v>242</v>
      </c>
      <c r="D179" s="64">
        <v>46938082.33</v>
      </c>
      <c r="E179" s="10" t="s">
        <v>25</v>
      </c>
      <c r="F179" s="86">
        <v>46938082.33</v>
      </c>
      <c r="G179" s="87" t="s">
        <v>25</v>
      </c>
      <c r="H179" s="88">
        <v>6500862.64</v>
      </c>
      <c r="I179" s="86" t="s">
        <v>25</v>
      </c>
      <c r="J179" s="86">
        <v>6500862.64</v>
      </c>
      <c r="K179" s="89" t="s">
        <v>25</v>
      </c>
      <c r="L179" s="112">
        <f t="shared" si="4"/>
        <v>40437219.69</v>
      </c>
      <c r="M179" s="113">
        <f t="shared" si="5"/>
        <v>13.849868416641808</v>
      </c>
    </row>
    <row r="180" spans="1:13" ht="15">
      <c r="A180" s="58" t="s">
        <v>243</v>
      </c>
      <c r="B180" s="12" t="s">
        <v>24</v>
      </c>
      <c r="C180" s="62" t="s">
        <v>244</v>
      </c>
      <c r="D180" s="64">
        <v>5526776</v>
      </c>
      <c r="E180" s="10" t="s">
        <v>25</v>
      </c>
      <c r="F180" s="86">
        <v>5526776</v>
      </c>
      <c r="G180" s="87" t="s">
        <v>25</v>
      </c>
      <c r="H180" s="88" t="s">
        <v>25</v>
      </c>
      <c r="I180" s="86" t="s">
        <v>25</v>
      </c>
      <c r="J180" s="86">
        <v>0</v>
      </c>
      <c r="K180" s="89" t="s">
        <v>25</v>
      </c>
      <c r="L180" s="112">
        <f t="shared" si="4"/>
        <v>5526776</v>
      </c>
      <c r="M180" s="113">
        <f t="shared" si="5"/>
        <v>0</v>
      </c>
    </row>
    <row r="181" spans="1:13" ht="15">
      <c r="A181" s="58" t="s">
        <v>245</v>
      </c>
      <c r="B181" s="12" t="s">
        <v>24</v>
      </c>
      <c r="C181" s="62" t="s">
        <v>246</v>
      </c>
      <c r="D181" s="64">
        <v>5526776</v>
      </c>
      <c r="E181" s="10" t="s">
        <v>25</v>
      </c>
      <c r="F181" s="86">
        <v>5526776</v>
      </c>
      <c r="G181" s="87" t="s">
        <v>25</v>
      </c>
      <c r="H181" s="88" t="s">
        <v>25</v>
      </c>
      <c r="I181" s="86" t="s">
        <v>25</v>
      </c>
      <c r="J181" s="86">
        <v>0</v>
      </c>
      <c r="K181" s="89" t="s">
        <v>25</v>
      </c>
      <c r="L181" s="112">
        <f t="shared" si="4"/>
        <v>5526776</v>
      </c>
      <c r="M181" s="113">
        <f t="shared" si="5"/>
        <v>0</v>
      </c>
    </row>
    <row r="182" spans="1:13" ht="15">
      <c r="A182" s="58" t="s">
        <v>247</v>
      </c>
      <c r="B182" s="12" t="s">
        <v>24</v>
      </c>
      <c r="C182" s="62" t="s">
        <v>248</v>
      </c>
      <c r="D182" s="64">
        <v>5526776</v>
      </c>
      <c r="E182" s="10" t="s">
        <v>25</v>
      </c>
      <c r="F182" s="86">
        <v>5526776</v>
      </c>
      <c r="G182" s="87" t="s">
        <v>25</v>
      </c>
      <c r="H182" s="88" t="s">
        <v>25</v>
      </c>
      <c r="I182" s="86" t="s">
        <v>25</v>
      </c>
      <c r="J182" s="86">
        <v>0</v>
      </c>
      <c r="K182" s="89" t="s">
        <v>25</v>
      </c>
      <c r="L182" s="112">
        <f t="shared" si="4"/>
        <v>5526776</v>
      </c>
      <c r="M182" s="113">
        <f t="shared" si="5"/>
        <v>0</v>
      </c>
    </row>
    <row r="183" spans="1:13" ht="15">
      <c r="A183" s="58" t="s">
        <v>249</v>
      </c>
      <c r="B183" s="12" t="s">
        <v>24</v>
      </c>
      <c r="C183" s="62" t="s">
        <v>250</v>
      </c>
      <c r="D183" s="64">
        <v>5526776</v>
      </c>
      <c r="E183" s="10" t="s">
        <v>25</v>
      </c>
      <c r="F183" s="86">
        <v>5526776</v>
      </c>
      <c r="G183" s="87" t="s">
        <v>25</v>
      </c>
      <c r="H183" s="88" t="s">
        <v>25</v>
      </c>
      <c r="I183" s="86" t="s">
        <v>25</v>
      </c>
      <c r="J183" s="86">
        <v>0</v>
      </c>
      <c r="K183" s="89" t="s">
        <v>25</v>
      </c>
      <c r="L183" s="112">
        <f t="shared" si="4"/>
        <v>5526776</v>
      </c>
      <c r="M183" s="113">
        <f t="shared" si="5"/>
        <v>0</v>
      </c>
    </row>
    <row r="184" spans="1:13" ht="15">
      <c r="A184" s="58" t="s">
        <v>251</v>
      </c>
      <c r="B184" s="12" t="s">
        <v>24</v>
      </c>
      <c r="C184" s="62" t="s">
        <v>252</v>
      </c>
      <c r="D184" s="64">
        <v>40023546.33</v>
      </c>
      <c r="E184" s="10" t="s">
        <v>25</v>
      </c>
      <c r="F184" s="86">
        <v>40023546.33</v>
      </c>
      <c r="G184" s="87" t="s">
        <v>25</v>
      </c>
      <c r="H184" s="88">
        <v>6205225.64</v>
      </c>
      <c r="I184" s="86" t="s">
        <v>25</v>
      </c>
      <c r="J184" s="86">
        <v>6205225.64</v>
      </c>
      <c r="K184" s="89" t="s">
        <v>25</v>
      </c>
      <c r="L184" s="112">
        <f t="shared" si="4"/>
        <v>33818320.69</v>
      </c>
      <c r="M184" s="113">
        <f t="shared" si="5"/>
        <v>15.5039375792365</v>
      </c>
    </row>
    <row r="185" spans="1:13" ht="15">
      <c r="A185" s="58" t="s">
        <v>245</v>
      </c>
      <c r="B185" s="12" t="s">
        <v>24</v>
      </c>
      <c r="C185" s="62" t="s">
        <v>253</v>
      </c>
      <c r="D185" s="64">
        <v>8310699.33</v>
      </c>
      <c r="E185" s="10" t="s">
        <v>25</v>
      </c>
      <c r="F185" s="86">
        <v>8310699.33</v>
      </c>
      <c r="G185" s="87" t="s">
        <v>25</v>
      </c>
      <c r="H185" s="88">
        <v>2159225.64</v>
      </c>
      <c r="I185" s="86" t="s">
        <v>25</v>
      </c>
      <c r="J185" s="86">
        <v>2159225.64</v>
      </c>
      <c r="K185" s="89" t="s">
        <v>25</v>
      </c>
      <c r="L185" s="112">
        <f t="shared" si="4"/>
        <v>6151473.6899999995</v>
      </c>
      <c r="M185" s="113">
        <f t="shared" si="5"/>
        <v>25.981274911554287</v>
      </c>
    </row>
    <row r="186" spans="1:13" ht="15">
      <c r="A186" s="58" t="s">
        <v>254</v>
      </c>
      <c r="B186" s="12" t="s">
        <v>24</v>
      </c>
      <c r="C186" s="62" t="s">
        <v>255</v>
      </c>
      <c r="D186" s="64">
        <v>322688.33</v>
      </c>
      <c r="E186" s="10" t="s">
        <v>25</v>
      </c>
      <c r="F186" s="86">
        <v>322688.33</v>
      </c>
      <c r="G186" s="87" t="s">
        <v>25</v>
      </c>
      <c r="H186" s="88">
        <v>68477.64</v>
      </c>
      <c r="I186" s="86" t="s">
        <v>25</v>
      </c>
      <c r="J186" s="86">
        <v>68477.64</v>
      </c>
      <c r="K186" s="89" t="s">
        <v>25</v>
      </c>
      <c r="L186" s="112">
        <f t="shared" si="4"/>
        <v>254210.69</v>
      </c>
      <c r="M186" s="113">
        <f t="shared" si="5"/>
        <v>21.220984347342217</v>
      </c>
    </row>
    <row r="187" spans="1:13" ht="15">
      <c r="A187" s="58" t="s">
        <v>256</v>
      </c>
      <c r="B187" s="12" t="s">
        <v>24</v>
      </c>
      <c r="C187" s="62" t="s">
        <v>257</v>
      </c>
      <c r="D187" s="64">
        <v>322688.33</v>
      </c>
      <c r="E187" s="10" t="s">
        <v>25</v>
      </c>
      <c r="F187" s="86">
        <v>322688.33</v>
      </c>
      <c r="G187" s="87" t="s">
        <v>25</v>
      </c>
      <c r="H187" s="88">
        <v>68477.64</v>
      </c>
      <c r="I187" s="86" t="s">
        <v>25</v>
      </c>
      <c r="J187" s="86">
        <v>68477.64</v>
      </c>
      <c r="K187" s="89" t="s">
        <v>25</v>
      </c>
      <c r="L187" s="112">
        <f t="shared" si="4"/>
        <v>254210.69</v>
      </c>
      <c r="M187" s="113">
        <f t="shared" si="5"/>
        <v>21.220984347342217</v>
      </c>
    </row>
    <row r="188" spans="1:13" ht="15">
      <c r="A188" s="58" t="s">
        <v>247</v>
      </c>
      <c r="B188" s="12" t="s">
        <v>24</v>
      </c>
      <c r="C188" s="62" t="s">
        <v>258</v>
      </c>
      <c r="D188" s="64">
        <v>7988011</v>
      </c>
      <c r="E188" s="10" t="s">
        <v>25</v>
      </c>
      <c r="F188" s="86">
        <v>7988011</v>
      </c>
      <c r="G188" s="87" t="s">
        <v>25</v>
      </c>
      <c r="H188" s="88">
        <v>2090748</v>
      </c>
      <c r="I188" s="86" t="s">
        <v>25</v>
      </c>
      <c r="J188" s="86">
        <v>2090748</v>
      </c>
      <c r="K188" s="89" t="s">
        <v>25</v>
      </c>
      <c r="L188" s="112">
        <f t="shared" si="4"/>
        <v>5897263</v>
      </c>
      <c r="M188" s="113">
        <f t="shared" si="5"/>
        <v>26.17357437289458</v>
      </c>
    </row>
    <row r="189" spans="1:13" ht="21.75">
      <c r="A189" s="58" t="s">
        <v>259</v>
      </c>
      <c r="B189" s="12" t="s">
        <v>24</v>
      </c>
      <c r="C189" s="62" t="s">
        <v>260</v>
      </c>
      <c r="D189" s="64">
        <v>7988011</v>
      </c>
      <c r="E189" s="10" t="s">
        <v>25</v>
      </c>
      <c r="F189" s="86">
        <v>7988011</v>
      </c>
      <c r="G189" s="87" t="s">
        <v>25</v>
      </c>
      <c r="H189" s="88">
        <v>2090748</v>
      </c>
      <c r="I189" s="86" t="s">
        <v>25</v>
      </c>
      <c r="J189" s="86">
        <v>2090748</v>
      </c>
      <c r="K189" s="89" t="s">
        <v>25</v>
      </c>
      <c r="L189" s="112">
        <f t="shared" si="4"/>
        <v>5897263</v>
      </c>
      <c r="M189" s="113">
        <f t="shared" si="5"/>
        <v>26.17357437289458</v>
      </c>
    </row>
    <row r="190" spans="1:13" ht="21.75">
      <c r="A190" s="58" t="s">
        <v>159</v>
      </c>
      <c r="B190" s="12" t="s">
        <v>24</v>
      </c>
      <c r="C190" s="62" t="s">
        <v>261</v>
      </c>
      <c r="D190" s="64">
        <v>31712847</v>
      </c>
      <c r="E190" s="10" t="s">
        <v>25</v>
      </c>
      <c r="F190" s="86">
        <v>31712847</v>
      </c>
      <c r="G190" s="87" t="s">
        <v>25</v>
      </c>
      <c r="H190" s="88">
        <v>4046000</v>
      </c>
      <c r="I190" s="86" t="s">
        <v>25</v>
      </c>
      <c r="J190" s="86">
        <v>4046000</v>
      </c>
      <c r="K190" s="89" t="s">
        <v>25</v>
      </c>
      <c r="L190" s="112">
        <f t="shared" si="4"/>
        <v>27666847</v>
      </c>
      <c r="M190" s="113">
        <f t="shared" si="5"/>
        <v>12.75823643332937</v>
      </c>
    </row>
    <row r="191" spans="1:13" ht="15">
      <c r="A191" s="58" t="s">
        <v>161</v>
      </c>
      <c r="B191" s="12" t="s">
        <v>24</v>
      </c>
      <c r="C191" s="62" t="s">
        <v>262</v>
      </c>
      <c r="D191" s="64">
        <v>31712847</v>
      </c>
      <c r="E191" s="10" t="s">
        <v>25</v>
      </c>
      <c r="F191" s="86">
        <v>31712847</v>
      </c>
      <c r="G191" s="87" t="s">
        <v>25</v>
      </c>
      <c r="H191" s="88">
        <v>4046000</v>
      </c>
      <c r="I191" s="86" t="s">
        <v>25</v>
      </c>
      <c r="J191" s="86">
        <v>4046000</v>
      </c>
      <c r="K191" s="89" t="s">
        <v>25</v>
      </c>
      <c r="L191" s="112">
        <f t="shared" si="4"/>
        <v>27666847</v>
      </c>
      <c r="M191" s="113">
        <f t="shared" si="5"/>
        <v>12.75823643332937</v>
      </c>
    </row>
    <row r="192" spans="1:13" ht="15">
      <c r="A192" s="58" t="s">
        <v>263</v>
      </c>
      <c r="B192" s="12" t="s">
        <v>24</v>
      </c>
      <c r="C192" s="62" t="s">
        <v>264</v>
      </c>
      <c r="D192" s="64">
        <v>31712847</v>
      </c>
      <c r="E192" s="10" t="s">
        <v>25</v>
      </c>
      <c r="F192" s="86">
        <v>31712847</v>
      </c>
      <c r="G192" s="87" t="s">
        <v>25</v>
      </c>
      <c r="H192" s="88">
        <v>4046000</v>
      </c>
      <c r="I192" s="86" t="s">
        <v>25</v>
      </c>
      <c r="J192" s="86">
        <v>4046000</v>
      </c>
      <c r="K192" s="89" t="s">
        <v>25</v>
      </c>
      <c r="L192" s="112">
        <f t="shared" si="4"/>
        <v>27666847</v>
      </c>
      <c r="M192" s="113">
        <f t="shared" si="5"/>
        <v>12.75823643332937</v>
      </c>
    </row>
    <row r="193" spans="1:13" ht="15">
      <c r="A193" s="58" t="s">
        <v>265</v>
      </c>
      <c r="B193" s="12" t="s">
        <v>24</v>
      </c>
      <c r="C193" s="62" t="s">
        <v>266</v>
      </c>
      <c r="D193" s="64">
        <v>1387760</v>
      </c>
      <c r="E193" s="10" t="s">
        <v>25</v>
      </c>
      <c r="F193" s="86">
        <v>1387760</v>
      </c>
      <c r="G193" s="87" t="s">
        <v>25</v>
      </c>
      <c r="H193" s="88">
        <v>295637</v>
      </c>
      <c r="I193" s="86" t="s">
        <v>25</v>
      </c>
      <c r="J193" s="86">
        <v>295637</v>
      </c>
      <c r="K193" s="89" t="s">
        <v>25</v>
      </c>
      <c r="L193" s="112">
        <f t="shared" si="4"/>
        <v>1092123</v>
      </c>
      <c r="M193" s="113">
        <f t="shared" si="5"/>
        <v>21.303179224073325</v>
      </c>
    </row>
    <row r="194" spans="1:13" ht="32.25">
      <c r="A194" s="58" t="s">
        <v>30</v>
      </c>
      <c r="B194" s="12" t="s">
        <v>24</v>
      </c>
      <c r="C194" s="62" t="s">
        <v>267</v>
      </c>
      <c r="D194" s="64">
        <v>1189500</v>
      </c>
      <c r="E194" s="10" t="s">
        <v>25</v>
      </c>
      <c r="F194" s="86">
        <v>1189500</v>
      </c>
      <c r="G194" s="87" t="s">
        <v>25</v>
      </c>
      <c r="H194" s="88">
        <v>295637</v>
      </c>
      <c r="I194" s="86" t="s">
        <v>25</v>
      </c>
      <c r="J194" s="86">
        <v>295637</v>
      </c>
      <c r="K194" s="89" t="s">
        <v>25</v>
      </c>
      <c r="L194" s="112">
        <f t="shared" si="4"/>
        <v>893863</v>
      </c>
      <c r="M194" s="113">
        <f t="shared" si="5"/>
        <v>24.853888188314418</v>
      </c>
    </row>
    <row r="195" spans="1:13" ht="15">
      <c r="A195" s="58" t="s">
        <v>32</v>
      </c>
      <c r="B195" s="12" t="s">
        <v>24</v>
      </c>
      <c r="C195" s="62" t="s">
        <v>268</v>
      </c>
      <c r="D195" s="64">
        <v>1189500</v>
      </c>
      <c r="E195" s="10" t="s">
        <v>25</v>
      </c>
      <c r="F195" s="86">
        <v>1189500</v>
      </c>
      <c r="G195" s="87" t="s">
        <v>25</v>
      </c>
      <c r="H195" s="88">
        <v>295637</v>
      </c>
      <c r="I195" s="86" t="s">
        <v>25</v>
      </c>
      <c r="J195" s="86">
        <v>295637</v>
      </c>
      <c r="K195" s="89" t="s">
        <v>25</v>
      </c>
      <c r="L195" s="112">
        <f t="shared" si="4"/>
        <v>893863</v>
      </c>
      <c r="M195" s="113">
        <f t="shared" si="5"/>
        <v>24.853888188314418</v>
      </c>
    </row>
    <row r="196" spans="1:13" ht="15">
      <c r="A196" s="58" t="s">
        <v>34</v>
      </c>
      <c r="B196" s="12" t="s">
        <v>24</v>
      </c>
      <c r="C196" s="62" t="s">
        <v>269</v>
      </c>
      <c r="D196" s="64">
        <v>913595</v>
      </c>
      <c r="E196" s="10" t="s">
        <v>25</v>
      </c>
      <c r="F196" s="86">
        <v>913595</v>
      </c>
      <c r="G196" s="87" t="s">
        <v>25</v>
      </c>
      <c r="H196" s="88">
        <v>227063</v>
      </c>
      <c r="I196" s="86" t="s">
        <v>25</v>
      </c>
      <c r="J196" s="86">
        <v>227063</v>
      </c>
      <c r="K196" s="89" t="s">
        <v>25</v>
      </c>
      <c r="L196" s="112">
        <f t="shared" si="4"/>
        <v>686532</v>
      </c>
      <c r="M196" s="113">
        <f t="shared" si="5"/>
        <v>24.853791888090456</v>
      </c>
    </row>
    <row r="197" spans="1:13" ht="21.75">
      <c r="A197" s="58" t="s">
        <v>36</v>
      </c>
      <c r="B197" s="12" t="s">
        <v>24</v>
      </c>
      <c r="C197" s="62" t="s">
        <v>270</v>
      </c>
      <c r="D197" s="64">
        <v>275905</v>
      </c>
      <c r="E197" s="10" t="s">
        <v>25</v>
      </c>
      <c r="F197" s="86">
        <v>275905</v>
      </c>
      <c r="G197" s="87" t="s">
        <v>25</v>
      </c>
      <c r="H197" s="88">
        <v>68574</v>
      </c>
      <c r="I197" s="86" t="s">
        <v>25</v>
      </c>
      <c r="J197" s="86">
        <v>68574</v>
      </c>
      <c r="K197" s="89" t="s">
        <v>25</v>
      </c>
      <c r="L197" s="112">
        <f t="shared" si="4"/>
        <v>207331</v>
      </c>
      <c r="M197" s="113">
        <f t="shared" si="5"/>
        <v>24.854207064025662</v>
      </c>
    </row>
    <row r="198" spans="1:13" ht="15">
      <c r="A198" s="58" t="s">
        <v>44</v>
      </c>
      <c r="B198" s="12" t="s">
        <v>24</v>
      </c>
      <c r="C198" s="62" t="s">
        <v>271</v>
      </c>
      <c r="D198" s="64">
        <v>198260</v>
      </c>
      <c r="E198" s="10" t="s">
        <v>25</v>
      </c>
      <c r="F198" s="86">
        <v>198260</v>
      </c>
      <c r="G198" s="87" t="s">
        <v>25</v>
      </c>
      <c r="H198" s="88" t="s">
        <v>25</v>
      </c>
      <c r="I198" s="86" t="s">
        <v>25</v>
      </c>
      <c r="J198" s="86">
        <v>0</v>
      </c>
      <c r="K198" s="89" t="s">
        <v>25</v>
      </c>
      <c r="L198" s="112">
        <f t="shared" si="4"/>
        <v>198260</v>
      </c>
      <c r="M198" s="113">
        <f t="shared" si="5"/>
        <v>0</v>
      </c>
    </row>
    <row r="199" spans="1:13" ht="15">
      <c r="A199" s="58" t="s">
        <v>46</v>
      </c>
      <c r="B199" s="12" t="s">
        <v>24</v>
      </c>
      <c r="C199" s="62" t="s">
        <v>272</v>
      </c>
      <c r="D199" s="64">
        <v>198260</v>
      </c>
      <c r="E199" s="10" t="s">
        <v>25</v>
      </c>
      <c r="F199" s="86">
        <v>198260</v>
      </c>
      <c r="G199" s="87" t="s">
        <v>25</v>
      </c>
      <c r="H199" s="88" t="s">
        <v>25</v>
      </c>
      <c r="I199" s="86" t="s">
        <v>25</v>
      </c>
      <c r="J199" s="86">
        <v>0</v>
      </c>
      <c r="K199" s="89" t="s">
        <v>25</v>
      </c>
      <c r="L199" s="112">
        <f t="shared" si="4"/>
        <v>198260</v>
      </c>
      <c r="M199" s="113">
        <f t="shared" si="5"/>
        <v>0</v>
      </c>
    </row>
    <row r="200" spans="1:13" ht="15">
      <c r="A200" s="58" t="s">
        <v>50</v>
      </c>
      <c r="B200" s="12" t="s">
        <v>24</v>
      </c>
      <c r="C200" s="62" t="s">
        <v>273</v>
      </c>
      <c r="D200" s="64">
        <v>198260</v>
      </c>
      <c r="E200" s="10" t="s">
        <v>25</v>
      </c>
      <c r="F200" s="86">
        <v>198260</v>
      </c>
      <c r="G200" s="87" t="s">
        <v>25</v>
      </c>
      <c r="H200" s="88" t="s">
        <v>25</v>
      </c>
      <c r="I200" s="86" t="s">
        <v>25</v>
      </c>
      <c r="J200" s="86">
        <v>0</v>
      </c>
      <c r="K200" s="89" t="s">
        <v>25</v>
      </c>
      <c r="L200" s="112">
        <f t="shared" si="4"/>
        <v>198260</v>
      </c>
      <c r="M200" s="113">
        <f t="shared" si="5"/>
        <v>0</v>
      </c>
    </row>
    <row r="201" spans="1:13" ht="15">
      <c r="A201" s="58" t="s">
        <v>274</v>
      </c>
      <c r="B201" s="12" t="s">
        <v>24</v>
      </c>
      <c r="C201" s="62" t="s">
        <v>275</v>
      </c>
      <c r="D201" s="64">
        <v>1000000</v>
      </c>
      <c r="E201" s="10" t="s">
        <v>25</v>
      </c>
      <c r="F201" s="86">
        <v>1000000</v>
      </c>
      <c r="G201" s="87" t="s">
        <v>25</v>
      </c>
      <c r="H201" s="88">
        <v>230000</v>
      </c>
      <c r="I201" s="86" t="s">
        <v>25</v>
      </c>
      <c r="J201" s="86">
        <v>230000</v>
      </c>
      <c r="K201" s="89" t="s">
        <v>25</v>
      </c>
      <c r="L201" s="112">
        <f t="shared" si="4"/>
        <v>770000</v>
      </c>
      <c r="M201" s="113">
        <f t="shared" si="5"/>
        <v>23</v>
      </c>
    </row>
    <row r="202" spans="1:13" ht="15">
      <c r="A202" s="58" t="s">
        <v>276</v>
      </c>
      <c r="B202" s="12" t="s">
        <v>24</v>
      </c>
      <c r="C202" s="62" t="s">
        <v>277</v>
      </c>
      <c r="D202" s="64">
        <v>1000000</v>
      </c>
      <c r="E202" s="10" t="s">
        <v>25</v>
      </c>
      <c r="F202" s="86">
        <v>1000000</v>
      </c>
      <c r="G202" s="87" t="s">
        <v>25</v>
      </c>
      <c r="H202" s="88">
        <v>230000</v>
      </c>
      <c r="I202" s="86" t="s">
        <v>25</v>
      </c>
      <c r="J202" s="86">
        <v>230000</v>
      </c>
      <c r="K202" s="89" t="s">
        <v>25</v>
      </c>
      <c r="L202" s="112">
        <f t="shared" si="4"/>
        <v>770000</v>
      </c>
      <c r="M202" s="113">
        <f t="shared" si="5"/>
        <v>23</v>
      </c>
    </row>
    <row r="203" spans="1:13" ht="15">
      <c r="A203" s="58" t="s">
        <v>44</v>
      </c>
      <c r="B203" s="12" t="s">
        <v>24</v>
      </c>
      <c r="C203" s="62" t="s">
        <v>278</v>
      </c>
      <c r="D203" s="64">
        <v>130000</v>
      </c>
      <c r="E203" s="10" t="s">
        <v>25</v>
      </c>
      <c r="F203" s="86">
        <v>130000</v>
      </c>
      <c r="G203" s="87" t="s">
        <v>25</v>
      </c>
      <c r="H203" s="88">
        <v>130000</v>
      </c>
      <c r="I203" s="86" t="s">
        <v>25</v>
      </c>
      <c r="J203" s="86">
        <v>130000</v>
      </c>
      <c r="K203" s="89" t="s">
        <v>25</v>
      </c>
      <c r="L203" s="112">
        <f t="shared" si="4"/>
        <v>0</v>
      </c>
      <c r="M203" s="113">
        <f t="shared" si="5"/>
        <v>100</v>
      </c>
    </row>
    <row r="204" spans="1:13" ht="15">
      <c r="A204" s="58" t="s">
        <v>46</v>
      </c>
      <c r="B204" s="12" t="s">
        <v>24</v>
      </c>
      <c r="C204" s="62" t="s">
        <v>279</v>
      </c>
      <c r="D204" s="64">
        <v>130000</v>
      </c>
      <c r="E204" s="10" t="s">
        <v>25</v>
      </c>
      <c r="F204" s="86">
        <v>130000</v>
      </c>
      <c r="G204" s="87" t="s">
        <v>25</v>
      </c>
      <c r="H204" s="88">
        <v>130000</v>
      </c>
      <c r="I204" s="86" t="s">
        <v>25</v>
      </c>
      <c r="J204" s="86">
        <v>130000</v>
      </c>
      <c r="K204" s="89" t="s">
        <v>25</v>
      </c>
      <c r="L204" s="112">
        <f t="shared" si="4"/>
        <v>0</v>
      </c>
      <c r="M204" s="113">
        <f t="shared" si="5"/>
        <v>100</v>
      </c>
    </row>
    <row r="205" spans="1:13" ht="15">
      <c r="A205" s="58" t="s">
        <v>50</v>
      </c>
      <c r="B205" s="12" t="s">
        <v>24</v>
      </c>
      <c r="C205" s="62" t="s">
        <v>280</v>
      </c>
      <c r="D205" s="64">
        <v>130000</v>
      </c>
      <c r="E205" s="10" t="s">
        <v>25</v>
      </c>
      <c r="F205" s="86">
        <v>130000</v>
      </c>
      <c r="G205" s="87" t="s">
        <v>25</v>
      </c>
      <c r="H205" s="88">
        <v>130000</v>
      </c>
      <c r="I205" s="86" t="s">
        <v>25</v>
      </c>
      <c r="J205" s="86">
        <v>130000</v>
      </c>
      <c r="K205" s="89" t="s">
        <v>25</v>
      </c>
      <c r="L205" s="112">
        <f t="shared" si="4"/>
        <v>0</v>
      </c>
      <c r="M205" s="113">
        <f t="shared" si="5"/>
        <v>100</v>
      </c>
    </row>
    <row r="206" spans="1:13" ht="15">
      <c r="A206" s="58" t="s">
        <v>62</v>
      </c>
      <c r="B206" s="12" t="s">
        <v>24</v>
      </c>
      <c r="C206" s="62" t="s">
        <v>281</v>
      </c>
      <c r="D206" s="64">
        <v>870000</v>
      </c>
      <c r="E206" s="10" t="s">
        <v>25</v>
      </c>
      <c r="F206" s="86">
        <v>870000</v>
      </c>
      <c r="G206" s="87" t="s">
        <v>25</v>
      </c>
      <c r="H206" s="88">
        <v>100000</v>
      </c>
      <c r="I206" s="86" t="s">
        <v>25</v>
      </c>
      <c r="J206" s="86">
        <v>100000</v>
      </c>
      <c r="K206" s="89" t="s">
        <v>25</v>
      </c>
      <c r="L206" s="112">
        <f t="shared" si="4"/>
        <v>770000</v>
      </c>
      <c r="M206" s="113">
        <f t="shared" si="5"/>
        <v>11.494252873563218</v>
      </c>
    </row>
    <row r="207" spans="1:13" ht="15">
      <c r="A207" s="58" t="s">
        <v>64</v>
      </c>
      <c r="B207" s="12" t="s">
        <v>24</v>
      </c>
      <c r="C207" s="62" t="s">
        <v>282</v>
      </c>
      <c r="D207" s="64">
        <v>100000</v>
      </c>
      <c r="E207" s="10" t="s">
        <v>25</v>
      </c>
      <c r="F207" s="86">
        <v>100000</v>
      </c>
      <c r="G207" s="87" t="s">
        <v>25</v>
      </c>
      <c r="H207" s="88">
        <v>100000</v>
      </c>
      <c r="I207" s="86" t="s">
        <v>25</v>
      </c>
      <c r="J207" s="86">
        <v>100000</v>
      </c>
      <c r="K207" s="89" t="s">
        <v>25</v>
      </c>
      <c r="L207" s="112">
        <f t="shared" si="4"/>
        <v>0</v>
      </c>
      <c r="M207" s="113">
        <f t="shared" si="5"/>
        <v>100</v>
      </c>
    </row>
    <row r="208" spans="1:13" ht="15">
      <c r="A208" s="58" t="s">
        <v>70</v>
      </c>
      <c r="B208" s="12" t="s">
        <v>24</v>
      </c>
      <c r="C208" s="62" t="s">
        <v>283</v>
      </c>
      <c r="D208" s="64">
        <v>100000</v>
      </c>
      <c r="E208" s="10" t="s">
        <v>25</v>
      </c>
      <c r="F208" s="86">
        <v>100000</v>
      </c>
      <c r="G208" s="87" t="s">
        <v>25</v>
      </c>
      <c r="H208" s="88">
        <v>100000</v>
      </c>
      <c r="I208" s="86" t="s">
        <v>25</v>
      </c>
      <c r="J208" s="86">
        <v>100000</v>
      </c>
      <c r="K208" s="89" t="s">
        <v>25</v>
      </c>
      <c r="L208" s="112">
        <f aca="true" t="shared" si="6" ref="L208:L228">F208-J208</f>
        <v>0</v>
      </c>
      <c r="M208" s="113">
        <f aca="true" t="shared" si="7" ref="M208:M223">J208/F208*100</f>
        <v>100</v>
      </c>
    </row>
    <row r="209" spans="1:13" ht="15">
      <c r="A209" s="58" t="s">
        <v>89</v>
      </c>
      <c r="B209" s="12" t="s">
        <v>24</v>
      </c>
      <c r="C209" s="62" t="s">
        <v>284</v>
      </c>
      <c r="D209" s="64">
        <v>770000</v>
      </c>
      <c r="E209" s="10" t="s">
        <v>25</v>
      </c>
      <c r="F209" s="86">
        <v>770000</v>
      </c>
      <c r="G209" s="87" t="s">
        <v>25</v>
      </c>
      <c r="H209" s="88" t="s">
        <v>25</v>
      </c>
      <c r="I209" s="86" t="s">
        <v>25</v>
      </c>
      <c r="J209" s="86">
        <v>0</v>
      </c>
      <c r="K209" s="89" t="s">
        <v>25</v>
      </c>
      <c r="L209" s="112">
        <f t="shared" si="6"/>
        <v>770000</v>
      </c>
      <c r="M209" s="113">
        <f t="shared" si="7"/>
        <v>0</v>
      </c>
    </row>
    <row r="210" spans="1:13" ht="15">
      <c r="A210" s="58" t="s">
        <v>285</v>
      </c>
      <c r="B210" s="12" t="s">
        <v>24</v>
      </c>
      <c r="C210" s="62" t="s">
        <v>286</v>
      </c>
      <c r="D210" s="64">
        <v>6853060</v>
      </c>
      <c r="E210" s="10" t="s">
        <v>25</v>
      </c>
      <c r="F210" s="86">
        <v>6853060</v>
      </c>
      <c r="G210" s="87" t="s">
        <v>25</v>
      </c>
      <c r="H210" s="88">
        <v>1800000</v>
      </c>
      <c r="I210" s="86" t="s">
        <v>25</v>
      </c>
      <c r="J210" s="86">
        <v>1800000</v>
      </c>
      <c r="K210" s="89" t="s">
        <v>25</v>
      </c>
      <c r="L210" s="112">
        <f t="shared" si="6"/>
        <v>5053060</v>
      </c>
      <c r="M210" s="113">
        <f t="shared" si="7"/>
        <v>26.265638999220787</v>
      </c>
    </row>
    <row r="211" spans="1:13" ht="15">
      <c r="A211" s="58" t="s">
        <v>287</v>
      </c>
      <c r="B211" s="12" t="s">
        <v>24</v>
      </c>
      <c r="C211" s="62" t="s">
        <v>288</v>
      </c>
      <c r="D211" s="64">
        <v>6853060</v>
      </c>
      <c r="E211" s="10" t="s">
        <v>25</v>
      </c>
      <c r="F211" s="86">
        <v>6853060</v>
      </c>
      <c r="G211" s="87" t="s">
        <v>25</v>
      </c>
      <c r="H211" s="88">
        <v>1800000</v>
      </c>
      <c r="I211" s="86" t="s">
        <v>25</v>
      </c>
      <c r="J211" s="86">
        <v>1800000</v>
      </c>
      <c r="K211" s="89" t="s">
        <v>25</v>
      </c>
      <c r="L211" s="112">
        <f t="shared" si="6"/>
        <v>5053060</v>
      </c>
      <c r="M211" s="113">
        <f t="shared" si="7"/>
        <v>26.265638999220787</v>
      </c>
    </row>
    <row r="212" spans="1:13" ht="21.75">
      <c r="A212" s="58" t="s">
        <v>159</v>
      </c>
      <c r="B212" s="12" t="s">
        <v>24</v>
      </c>
      <c r="C212" s="62" t="s">
        <v>289</v>
      </c>
      <c r="D212" s="64">
        <v>6853060</v>
      </c>
      <c r="E212" s="10" t="s">
        <v>25</v>
      </c>
      <c r="F212" s="86">
        <v>6853060</v>
      </c>
      <c r="G212" s="87" t="s">
        <v>25</v>
      </c>
      <c r="H212" s="88">
        <v>1800000</v>
      </c>
      <c r="I212" s="86" t="s">
        <v>25</v>
      </c>
      <c r="J212" s="86">
        <v>1800000</v>
      </c>
      <c r="K212" s="89" t="s">
        <v>25</v>
      </c>
      <c r="L212" s="112">
        <f t="shared" si="6"/>
        <v>5053060</v>
      </c>
      <c r="M212" s="113">
        <f t="shared" si="7"/>
        <v>26.265638999220787</v>
      </c>
    </row>
    <row r="213" spans="1:13" ht="15">
      <c r="A213" s="58" t="s">
        <v>161</v>
      </c>
      <c r="B213" s="12" t="s">
        <v>24</v>
      </c>
      <c r="C213" s="62" t="s">
        <v>290</v>
      </c>
      <c r="D213" s="64">
        <v>6853060</v>
      </c>
      <c r="E213" s="10" t="s">
        <v>25</v>
      </c>
      <c r="F213" s="86">
        <v>6853060</v>
      </c>
      <c r="G213" s="87" t="s">
        <v>25</v>
      </c>
      <c r="H213" s="88">
        <v>1800000</v>
      </c>
      <c r="I213" s="86" t="s">
        <v>25</v>
      </c>
      <c r="J213" s="86">
        <v>1800000</v>
      </c>
      <c r="K213" s="89" t="s">
        <v>25</v>
      </c>
      <c r="L213" s="112">
        <f t="shared" si="6"/>
        <v>5053060</v>
      </c>
      <c r="M213" s="113">
        <f t="shared" si="7"/>
        <v>26.265638999220787</v>
      </c>
    </row>
    <row r="214" spans="1:13" ht="32.25">
      <c r="A214" s="58" t="s">
        <v>163</v>
      </c>
      <c r="B214" s="12" t="s">
        <v>24</v>
      </c>
      <c r="C214" s="62" t="s">
        <v>291</v>
      </c>
      <c r="D214" s="64">
        <v>6853060</v>
      </c>
      <c r="E214" s="10" t="s">
        <v>25</v>
      </c>
      <c r="F214" s="86">
        <v>6853060</v>
      </c>
      <c r="G214" s="87" t="s">
        <v>25</v>
      </c>
      <c r="H214" s="88">
        <v>1800000</v>
      </c>
      <c r="I214" s="86" t="s">
        <v>25</v>
      </c>
      <c r="J214" s="86">
        <v>1800000</v>
      </c>
      <c r="K214" s="89" t="s">
        <v>25</v>
      </c>
      <c r="L214" s="112">
        <f t="shared" si="6"/>
        <v>5053060</v>
      </c>
      <c r="M214" s="113">
        <f t="shared" si="7"/>
        <v>26.265638999220787</v>
      </c>
    </row>
    <row r="215" spans="1:13" ht="21.75">
      <c r="A215" s="58" t="s">
        <v>292</v>
      </c>
      <c r="B215" s="12" t="s">
        <v>24</v>
      </c>
      <c r="C215" s="62" t="s">
        <v>293</v>
      </c>
      <c r="D215" s="64">
        <v>2250138</v>
      </c>
      <c r="E215" s="9">
        <v>66374714</v>
      </c>
      <c r="F215" s="86">
        <v>66374714</v>
      </c>
      <c r="G215" s="87">
        <v>2250138</v>
      </c>
      <c r="H215" s="88" t="s">
        <v>25</v>
      </c>
      <c r="I215" s="86">
        <v>10616553.97</v>
      </c>
      <c r="J215" s="86">
        <v>10616553.97</v>
      </c>
      <c r="K215" s="89" t="s">
        <v>25</v>
      </c>
      <c r="L215" s="112">
        <f t="shared" si="6"/>
        <v>55758160.03</v>
      </c>
      <c r="M215" s="113">
        <f t="shared" si="7"/>
        <v>15.994877160600648</v>
      </c>
    </row>
    <row r="216" spans="1:13" ht="21.75">
      <c r="A216" s="58" t="s">
        <v>294</v>
      </c>
      <c r="B216" s="12" t="s">
        <v>24</v>
      </c>
      <c r="C216" s="62" t="s">
        <v>295</v>
      </c>
      <c r="D216" s="65" t="s">
        <v>25</v>
      </c>
      <c r="E216" s="9">
        <v>64124576</v>
      </c>
      <c r="F216" s="86">
        <v>64124576</v>
      </c>
      <c r="G216" s="87" t="s">
        <v>25</v>
      </c>
      <c r="H216" s="88" t="s">
        <v>25</v>
      </c>
      <c r="I216" s="86">
        <v>10616553.97</v>
      </c>
      <c r="J216" s="86">
        <v>10616553.97</v>
      </c>
      <c r="K216" s="89" t="s">
        <v>25</v>
      </c>
      <c r="L216" s="112">
        <f t="shared" si="6"/>
        <v>53508022.03</v>
      </c>
      <c r="M216" s="113">
        <f t="shared" si="7"/>
        <v>16.556139053457446</v>
      </c>
    </row>
    <row r="217" spans="1:13" ht="15">
      <c r="A217" s="58" t="s">
        <v>108</v>
      </c>
      <c r="B217" s="12" t="s">
        <v>24</v>
      </c>
      <c r="C217" s="62" t="s">
        <v>296</v>
      </c>
      <c r="D217" s="65" t="s">
        <v>25</v>
      </c>
      <c r="E217" s="9">
        <v>64124576</v>
      </c>
      <c r="F217" s="86">
        <v>64124576</v>
      </c>
      <c r="G217" s="87" t="s">
        <v>25</v>
      </c>
      <c r="H217" s="88" t="s">
        <v>25</v>
      </c>
      <c r="I217" s="86">
        <v>10616553.97</v>
      </c>
      <c r="J217" s="86">
        <v>10616553.97</v>
      </c>
      <c r="K217" s="89" t="s">
        <v>25</v>
      </c>
      <c r="L217" s="112">
        <f t="shared" si="6"/>
        <v>53508022.03</v>
      </c>
      <c r="M217" s="113">
        <f t="shared" si="7"/>
        <v>16.556139053457446</v>
      </c>
    </row>
    <row r="218" spans="1:13" ht="15">
      <c r="A218" s="58" t="s">
        <v>297</v>
      </c>
      <c r="B218" s="12" t="s">
        <v>24</v>
      </c>
      <c r="C218" s="62" t="s">
        <v>298</v>
      </c>
      <c r="D218" s="65" t="s">
        <v>25</v>
      </c>
      <c r="E218" s="9">
        <v>64124576</v>
      </c>
      <c r="F218" s="86">
        <v>64124576</v>
      </c>
      <c r="G218" s="87" t="s">
        <v>25</v>
      </c>
      <c r="H218" s="88" t="s">
        <v>25</v>
      </c>
      <c r="I218" s="86">
        <v>10616553.97</v>
      </c>
      <c r="J218" s="86">
        <v>10616553.97</v>
      </c>
      <c r="K218" s="89" t="s">
        <v>25</v>
      </c>
      <c r="L218" s="112">
        <f t="shared" si="6"/>
        <v>53508022.03</v>
      </c>
      <c r="M218" s="113">
        <f t="shared" si="7"/>
        <v>16.556139053457446</v>
      </c>
    </row>
    <row r="219" spans="1:13" ht="15">
      <c r="A219" s="58" t="s">
        <v>299</v>
      </c>
      <c r="B219" s="12" t="s">
        <v>24</v>
      </c>
      <c r="C219" s="62" t="s">
        <v>300</v>
      </c>
      <c r="D219" s="65" t="s">
        <v>25</v>
      </c>
      <c r="E219" s="9">
        <v>64124576</v>
      </c>
      <c r="F219" s="86">
        <v>64124576</v>
      </c>
      <c r="G219" s="87" t="s">
        <v>25</v>
      </c>
      <c r="H219" s="88" t="s">
        <v>25</v>
      </c>
      <c r="I219" s="86">
        <v>10616553.97</v>
      </c>
      <c r="J219" s="86">
        <v>10616553.97</v>
      </c>
      <c r="K219" s="89" t="s">
        <v>25</v>
      </c>
      <c r="L219" s="112">
        <f t="shared" si="6"/>
        <v>53508022.03</v>
      </c>
      <c r="M219" s="113">
        <f t="shared" si="7"/>
        <v>16.556139053457446</v>
      </c>
    </row>
    <row r="220" spans="1:13" ht="15">
      <c r="A220" s="58" t="s">
        <v>301</v>
      </c>
      <c r="B220" s="12" t="s">
        <v>24</v>
      </c>
      <c r="C220" s="62" t="s">
        <v>302</v>
      </c>
      <c r="D220" s="65" t="s">
        <v>25</v>
      </c>
      <c r="E220" s="9">
        <v>2250138</v>
      </c>
      <c r="F220" s="86">
        <v>2250138</v>
      </c>
      <c r="G220" s="87" t="s">
        <v>25</v>
      </c>
      <c r="H220" s="88" t="s">
        <v>25</v>
      </c>
      <c r="I220" s="86" t="s">
        <v>25</v>
      </c>
      <c r="J220" s="86">
        <v>0</v>
      </c>
      <c r="K220" s="89" t="s">
        <v>25</v>
      </c>
      <c r="L220" s="112">
        <f t="shared" si="6"/>
        <v>2250138</v>
      </c>
      <c r="M220" s="113">
        <f t="shared" si="7"/>
        <v>0</v>
      </c>
    </row>
    <row r="221" spans="1:13" ht="15">
      <c r="A221" s="58" t="s">
        <v>108</v>
      </c>
      <c r="B221" s="12" t="s">
        <v>24</v>
      </c>
      <c r="C221" s="62" t="s">
        <v>303</v>
      </c>
      <c r="D221" s="65" t="s">
        <v>25</v>
      </c>
      <c r="E221" s="9">
        <v>2250138</v>
      </c>
      <c r="F221" s="86">
        <v>2250138</v>
      </c>
      <c r="G221" s="87" t="s">
        <v>25</v>
      </c>
      <c r="H221" s="88" t="s">
        <v>25</v>
      </c>
      <c r="I221" s="86" t="s">
        <v>25</v>
      </c>
      <c r="J221" s="86">
        <v>0</v>
      </c>
      <c r="K221" s="89" t="s">
        <v>25</v>
      </c>
      <c r="L221" s="112">
        <f t="shared" si="6"/>
        <v>2250138</v>
      </c>
      <c r="M221" s="113">
        <f t="shared" si="7"/>
        <v>0</v>
      </c>
    </row>
    <row r="222" spans="1:13" ht="15">
      <c r="A222" s="58" t="s">
        <v>297</v>
      </c>
      <c r="B222" s="12" t="s">
        <v>24</v>
      </c>
      <c r="C222" s="62" t="s">
        <v>304</v>
      </c>
      <c r="D222" s="65" t="s">
        <v>25</v>
      </c>
      <c r="E222" s="9">
        <v>2250138</v>
      </c>
      <c r="F222" s="86">
        <v>2250138</v>
      </c>
      <c r="G222" s="87" t="s">
        <v>25</v>
      </c>
      <c r="H222" s="88" t="s">
        <v>25</v>
      </c>
      <c r="I222" s="86" t="s">
        <v>25</v>
      </c>
      <c r="J222" s="86">
        <v>0</v>
      </c>
      <c r="K222" s="89" t="s">
        <v>25</v>
      </c>
      <c r="L222" s="112">
        <f t="shared" si="6"/>
        <v>2250138</v>
      </c>
      <c r="M222" s="113">
        <f t="shared" si="7"/>
        <v>0</v>
      </c>
    </row>
    <row r="223" spans="1:13" ht="15">
      <c r="A223" s="58" t="s">
        <v>301</v>
      </c>
      <c r="B223" s="12" t="s">
        <v>24</v>
      </c>
      <c r="C223" s="62" t="s">
        <v>305</v>
      </c>
      <c r="D223" s="65" t="s">
        <v>25</v>
      </c>
      <c r="E223" s="9">
        <v>2250138</v>
      </c>
      <c r="F223" s="86">
        <v>2250138</v>
      </c>
      <c r="G223" s="87" t="s">
        <v>25</v>
      </c>
      <c r="H223" s="88" t="s">
        <v>25</v>
      </c>
      <c r="I223" s="86" t="s">
        <v>25</v>
      </c>
      <c r="J223" s="86">
        <v>0</v>
      </c>
      <c r="K223" s="89" t="s">
        <v>25</v>
      </c>
      <c r="L223" s="112">
        <f t="shared" si="6"/>
        <v>2250138</v>
      </c>
      <c r="M223" s="113">
        <f t="shared" si="7"/>
        <v>0</v>
      </c>
    </row>
    <row r="224" spans="1:13" ht="15">
      <c r="A224" s="58" t="s">
        <v>306</v>
      </c>
      <c r="B224" s="12" t="s">
        <v>24</v>
      </c>
      <c r="C224" s="62" t="s">
        <v>307</v>
      </c>
      <c r="D224" s="64">
        <v>2250138</v>
      </c>
      <c r="E224" s="10" t="s">
        <v>25</v>
      </c>
      <c r="F224" s="86">
        <v>0</v>
      </c>
      <c r="G224" s="87">
        <v>2250138</v>
      </c>
      <c r="H224" s="88" t="s">
        <v>25</v>
      </c>
      <c r="I224" s="86" t="s">
        <v>25</v>
      </c>
      <c r="J224" s="86">
        <v>0</v>
      </c>
      <c r="K224" s="89" t="s">
        <v>25</v>
      </c>
      <c r="L224" s="112">
        <f t="shared" si="6"/>
        <v>0</v>
      </c>
      <c r="M224" s="113">
        <v>0</v>
      </c>
    </row>
    <row r="225" spans="1:13" ht="15">
      <c r="A225" s="58" t="s">
        <v>108</v>
      </c>
      <c r="B225" s="12" t="s">
        <v>24</v>
      </c>
      <c r="C225" s="62" t="s">
        <v>308</v>
      </c>
      <c r="D225" s="64">
        <v>2250138</v>
      </c>
      <c r="E225" s="10" t="s">
        <v>25</v>
      </c>
      <c r="F225" s="86">
        <v>0</v>
      </c>
      <c r="G225" s="87">
        <v>2250138</v>
      </c>
      <c r="H225" s="88" t="s">
        <v>25</v>
      </c>
      <c r="I225" s="86" t="s">
        <v>25</v>
      </c>
      <c r="J225" s="86">
        <v>0</v>
      </c>
      <c r="K225" s="89" t="s">
        <v>25</v>
      </c>
      <c r="L225" s="112">
        <f t="shared" si="6"/>
        <v>0</v>
      </c>
      <c r="M225" s="113">
        <v>0</v>
      </c>
    </row>
    <row r="226" spans="1:13" ht="15">
      <c r="A226" s="58" t="s">
        <v>309</v>
      </c>
      <c r="B226" s="12" t="s">
        <v>24</v>
      </c>
      <c r="C226" s="62" t="s">
        <v>310</v>
      </c>
      <c r="D226" s="64">
        <v>2250138</v>
      </c>
      <c r="E226" s="10" t="s">
        <v>25</v>
      </c>
      <c r="F226" s="86">
        <v>0</v>
      </c>
      <c r="G226" s="87">
        <v>2250138</v>
      </c>
      <c r="H226" s="88" t="s">
        <v>25</v>
      </c>
      <c r="I226" s="86" t="s">
        <v>25</v>
      </c>
      <c r="J226" s="86">
        <v>0</v>
      </c>
      <c r="K226" s="89" t="s">
        <v>25</v>
      </c>
      <c r="L226" s="112">
        <f t="shared" si="6"/>
        <v>0</v>
      </c>
      <c r="M226" s="113">
        <v>0</v>
      </c>
    </row>
    <row r="227" spans="1:13" ht="21.75">
      <c r="A227" s="58" t="s">
        <v>311</v>
      </c>
      <c r="B227" s="12" t="s">
        <v>24</v>
      </c>
      <c r="C227" s="62" t="s">
        <v>312</v>
      </c>
      <c r="D227" s="64">
        <v>2250138</v>
      </c>
      <c r="E227" s="10" t="s">
        <v>25</v>
      </c>
      <c r="F227" s="86">
        <v>0</v>
      </c>
      <c r="G227" s="87">
        <v>2250138</v>
      </c>
      <c r="H227" s="88" t="s">
        <v>25</v>
      </c>
      <c r="I227" s="86" t="s">
        <v>25</v>
      </c>
      <c r="J227" s="86">
        <v>0</v>
      </c>
      <c r="K227" s="89" t="s">
        <v>25</v>
      </c>
      <c r="L227" s="112">
        <f t="shared" si="6"/>
        <v>0</v>
      </c>
      <c r="M227" s="113">
        <v>0</v>
      </c>
    </row>
    <row r="228" spans="1:13" ht="15.75" thickBot="1">
      <c r="A228" s="59" t="s">
        <v>313</v>
      </c>
      <c r="B228" s="60">
        <v>450</v>
      </c>
      <c r="C228" s="63" t="s">
        <v>21</v>
      </c>
      <c r="D228" s="66" t="s">
        <v>25</v>
      </c>
      <c r="E228" s="61" t="s">
        <v>25</v>
      </c>
      <c r="F228" s="90">
        <v>0</v>
      </c>
      <c r="G228" s="91" t="s">
        <v>25</v>
      </c>
      <c r="H228" s="102"/>
      <c r="I228" s="102"/>
      <c r="J228" s="102">
        <v>0</v>
      </c>
      <c r="K228" s="103"/>
      <c r="L228" s="114">
        <f t="shared" si="6"/>
        <v>0</v>
      </c>
      <c r="M228" s="115">
        <v>0</v>
      </c>
    </row>
    <row r="232" spans="1:12" ht="15">
      <c r="A232" s="101" t="s">
        <v>353</v>
      </c>
      <c r="B232" s="101"/>
      <c r="C232" s="101"/>
      <c r="D232" s="101"/>
      <c r="E232" s="101"/>
      <c r="F232" s="117" t="s">
        <v>344</v>
      </c>
      <c r="G232" s="117"/>
      <c r="H232" s="117"/>
      <c r="I232" s="117"/>
      <c r="J232" s="117"/>
      <c r="K232" s="4"/>
      <c r="L232" s="4"/>
    </row>
    <row r="233" spans="1:10" ht="15">
      <c r="A233" s="99"/>
      <c r="B233" s="99"/>
      <c r="C233" s="99"/>
      <c r="D233" s="99"/>
      <c r="E233" s="99"/>
      <c r="F233" s="99"/>
      <c r="G233" s="99"/>
      <c r="H233" s="99"/>
      <c r="I233" s="99"/>
      <c r="J233" s="99"/>
    </row>
    <row r="234" spans="1:10" ht="15">
      <c r="A234" s="99"/>
      <c r="B234" s="99"/>
      <c r="C234" s="99"/>
      <c r="D234" s="99"/>
      <c r="E234" s="99"/>
      <c r="F234" s="99"/>
      <c r="G234" s="99"/>
      <c r="H234" s="99"/>
      <c r="I234" s="99"/>
      <c r="J234" s="99"/>
    </row>
    <row r="235" spans="1:10" ht="15">
      <c r="A235" s="99" t="s">
        <v>354</v>
      </c>
      <c r="B235" s="99"/>
      <c r="C235" s="99"/>
      <c r="D235" s="99"/>
      <c r="E235" s="99"/>
      <c r="F235" s="117" t="s">
        <v>355</v>
      </c>
      <c r="G235" s="117"/>
      <c r="H235" s="117"/>
      <c r="I235" s="117"/>
      <c r="J235" s="117"/>
    </row>
  </sheetData>
  <sheetProtection/>
  <mergeCells count="7">
    <mergeCell ref="L1:M1"/>
    <mergeCell ref="A2:M2"/>
    <mergeCell ref="A9:M9"/>
    <mergeCell ref="F232:J232"/>
    <mergeCell ref="F235:J235"/>
    <mergeCell ref="E11:F11"/>
    <mergeCell ref="H11:K11"/>
  </mergeCells>
  <printOptions/>
  <pageMargins left="0.3937007874015748" right="0.3937007874015748" top="0.7874015748031497" bottom="0.4724409448818898" header="0.1968503937007874" footer="0.1968503937007874"/>
  <pageSetup fitToHeight="0" fitToWidth="1" horizontalDpi="300" verticalDpi="300" orientation="landscape" paperSize="9" scale="64" r:id="rId1"/>
  <headerFooter alignWithMargins="0">
    <oddFooter>&amp;L&amp;"Arial,Regular"&amp;8 - 2 -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showGridLines="0" zoomScalePageLayoutView="0" workbookViewId="0" topLeftCell="A1">
      <selection activeCell="C9" sqref="C9"/>
    </sheetView>
  </sheetViews>
  <sheetFormatPr defaultColWidth="9.140625" defaultRowHeight="15"/>
  <cols>
    <col min="1" max="1" width="46.28125" style="0" customWidth="1"/>
    <col min="2" max="2" width="6.00390625" style="0" customWidth="1"/>
    <col min="3" max="3" width="22.7109375" style="0" customWidth="1"/>
    <col min="4" max="4" width="16.421875" style="0" customWidth="1"/>
    <col min="5" max="5" width="14.140625" style="0" customWidth="1"/>
    <col min="6" max="6" width="16.421875" style="0" customWidth="1"/>
    <col min="7" max="7" width="13.8515625" style="0" customWidth="1"/>
    <col min="8" max="8" width="15.421875" style="0" bestFit="1" customWidth="1"/>
    <col min="9" max="9" width="13.57421875" style="0" customWidth="1"/>
    <col min="10" max="10" width="14.8515625" style="0" customWidth="1"/>
    <col min="11" max="11" width="14.00390625" style="0" customWidth="1"/>
  </cols>
  <sheetData>
    <row r="1" ht="5.25" customHeight="1"/>
    <row r="2" spans="2:11" ht="15" customHeight="1" thickBot="1">
      <c r="B2" s="4"/>
      <c r="C2" s="4"/>
      <c r="D2" s="118" t="s">
        <v>314</v>
      </c>
      <c r="E2" s="118"/>
      <c r="F2" s="118"/>
      <c r="G2" s="118"/>
      <c r="H2" s="120" t="s">
        <v>0</v>
      </c>
      <c r="I2" s="119"/>
      <c r="J2" s="119"/>
      <c r="K2" s="119"/>
    </row>
    <row r="3" spans="1:11" ht="15" customHeight="1" thickBot="1">
      <c r="A3" s="18" t="s">
        <v>0</v>
      </c>
      <c r="B3" s="19" t="s">
        <v>0</v>
      </c>
      <c r="C3" s="28" t="s">
        <v>0</v>
      </c>
      <c r="D3" s="121" t="s">
        <v>1</v>
      </c>
      <c r="E3" s="122"/>
      <c r="F3" s="122"/>
      <c r="G3" s="123"/>
      <c r="H3" s="124" t="s">
        <v>2</v>
      </c>
      <c r="I3" s="122"/>
      <c r="J3" s="122"/>
      <c r="K3" s="123"/>
    </row>
    <row r="4" spans="1:11" ht="48.75">
      <c r="A4" s="41" t="s">
        <v>3</v>
      </c>
      <c r="B4" s="52" t="s">
        <v>4</v>
      </c>
      <c r="C4" s="1" t="s">
        <v>315</v>
      </c>
      <c r="D4" s="35" t="s">
        <v>5</v>
      </c>
      <c r="E4" s="2" t="s">
        <v>343</v>
      </c>
      <c r="F4" s="2" t="s">
        <v>6</v>
      </c>
      <c r="G4" s="20" t="s">
        <v>7</v>
      </c>
      <c r="H4" s="29" t="s">
        <v>5</v>
      </c>
      <c r="I4" s="2" t="s">
        <v>343</v>
      </c>
      <c r="J4" s="2" t="s">
        <v>6</v>
      </c>
      <c r="K4" s="20" t="s">
        <v>7</v>
      </c>
    </row>
    <row r="5" spans="1:11" ht="15.75" thickBot="1">
      <c r="A5" s="42" t="s">
        <v>8</v>
      </c>
      <c r="B5" s="53" t="s">
        <v>9</v>
      </c>
      <c r="C5" s="47" t="s">
        <v>10</v>
      </c>
      <c r="D5" s="21" t="s">
        <v>11</v>
      </c>
      <c r="E5" s="3" t="s">
        <v>13</v>
      </c>
      <c r="F5" s="3" t="s">
        <v>14</v>
      </c>
      <c r="G5" s="22" t="s">
        <v>15</v>
      </c>
      <c r="H5" s="30" t="s">
        <v>16</v>
      </c>
      <c r="I5" s="3" t="s">
        <v>18</v>
      </c>
      <c r="J5" s="3" t="s">
        <v>19</v>
      </c>
      <c r="K5" s="22" t="s">
        <v>20</v>
      </c>
    </row>
    <row r="6" spans="1:11" ht="27" thickBot="1">
      <c r="A6" s="43" t="s">
        <v>316</v>
      </c>
      <c r="B6" s="54">
        <v>500</v>
      </c>
      <c r="C6" s="48" t="s">
        <v>21</v>
      </c>
      <c r="D6" s="16" t="s">
        <v>25</v>
      </c>
      <c r="E6" s="15" t="s">
        <v>25</v>
      </c>
      <c r="F6" s="15" t="s">
        <v>25</v>
      </c>
      <c r="G6" s="36" t="s">
        <v>25</v>
      </c>
      <c r="H6" s="31">
        <v>-27437316.2</v>
      </c>
      <c r="I6" s="15" t="s">
        <v>25</v>
      </c>
      <c r="J6" s="7">
        <v>-26876927.35</v>
      </c>
      <c r="K6" s="8">
        <v>-560388.85</v>
      </c>
    </row>
    <row r="7" spans="1:11" ht="15">
      <c r="A7" s="44" t="s">
        <v>317</v>
      </c>
      <c r="B7" s="55">
        <v>700</v>
      </c>
      <c r="C7" s="49" t="s">
        <v>318</v>
      </c>
      <c r="D7" s="37" t="s">
        <v>25</v>
      </c>
      <c r="E7" s="11" t="s">
        <v>25</v>
      </c>
      <c r="F7" s="11" t="s">
        <v>25</v>
      </c>
      <c r="G7" s="38" t="s">
        <v>25</v>
      </c>
      <c r="H7" s="32">
        <v>-27437316.2</v>
      </c>
      <c r="I7" s="11" t="s">
        <v>25</v>
      </c>
      <c r="J7" s="6">
        <v>-26876927.35</v>
      </c>
      <c r="K7" s="23">
        <v>-560388.85</v>
      </c>
    </row>
    <row r="8" spans="1:11" ht="21.75">
      <c r="A8" s="45" t="s">
        <v>319</v>
      </c>
      <c r="B8" s="56">
        <v>710</v>
      </c>
      <c r="C8" s="50" t="s">
        <v>320</v>
      </c>
      <c r="D8" s="39">
        <v>-1334032709.41</v>
      </c>
      <c r="E8" s="5">
        <v>-92841170</v>
      </c>
      <c r="F8" s="5">
        <v>-1339139495.41</v>
      </c>
      <c r="G8" s="24">
        <v>-87734384</v>
      </c>
      <c r="H8" s="33">
        <v>-314820888.32</v>
      </c>
      <c r="I8" s="5">
        <v>-15214706.72</v>
      </c>
      <c r="J8" s="5">
        <v>-313492019.33</v>
      </c>
      <c r="K8" s="24">
        <v>-16543575.71</v>
      </c>
    </row>
    <row r="9" spans="1:11" ht="15">
      <c r="A9" s="45" t="s">
        <v>321</v>
      </c>
      <c r="B9" s="56">
        <v>710</v>
      </c>
      <c r="C9" s="50" t="s">
        <v>322</v>
      </c>
      <c r="D9" s="39">
        <v>-1334032709.41</v>
      </c>
      <c r="E9" s="5">
        <v>-92841170</v>
      </c>
      <c r="F9" s="5">
        <v>-1339139495.41</v>
      </c>
      <c r="G9" s="24">
        <v>-87734384</v>
      </c>
      <c r="H9" s="33">
        <v>-314820888.32</v>
      </c>
      <c r="I9" s="5">
        <v>-15214706.72</v>
      </c>
      <c r="J9" s="5">
        <v>-313492019.33</v>
      </c>
      <c r="K9" s="24">
        <v>-16543575.71</v>
      </c>
    </row>
    <row r="10" spans="1:11" ht="15">
      <c r="A10" s="45" t="s">
        <v>323</v>
      </c>
      <c r="B10" s="56">
        <v>710</v>
      </c>
      <c r="C10" s="50" t="s">
        <v>324</v>
      </c>
      <c r="D10" s="39">
        <v>-1334032709.41</v>
      </c>
      <c r="E10" s="5">
        <v>-92841170</v>
      </c>
      <c r="F10" s="5">
        <v>-1339139495.41</v>
      </c>
      <c r="G10" s="24">
        <v>-87734384</v>
      </c>
      <c r="H10" s="33">
        <v>-314820888.32</v>
      </c>
      <c r="I10" s="5">
        <v>-15214706.72</v>
      </c>
      <c r="J10" s="5">
        <v>-313492019.33</v>
      </c>
      <c r="K10" s="24">
        <v>-16543575.71</v>
      </c>
    </row>
    <row r="11" spans="1:11" ht="15">
      <c r="A11" s="45" t="s">
        <v>325</v>
      </c>
      <c r="B11" s="56">
        <v>710</v>
      </c>
      <c r="C11" s="50" t="s">
        <v>326</v>
      </c>
      <c r="D11" s="39">
        <v>-1334032709.41</v>
      </c>
      <c r="E11" s="5">
        <v>-92841170</v>
      </c>
      <c r="F11" s="5">
        <v>-1339139495.41</v>
      </c>
      <c r="G11" s="24">
        <v>-87734384</v>
      </c>
      <c r="H11" s="33">
        <v>-314820888.32</v>
      </c>
      <c r="I11" s="5">
        <v>-15214706.72</v>
      </c>
      <c r="J11" s="5">
        <v>-313492019.33</v>
      </c>
      <c r="K11" s="24">
        <v>-16543575.71</v>
      </c>
    </row>
    <row r="12" spans="1:11" ht="21.75">
      <c r="A12" s="45" t="s">
        <v>327</v>
      </c>
      <c r="B12" s="56">
        <v>710</v>
      </c>
      <c r="C12" s="50" t="s">
        <v>328</v>
      </c>
      <c r="D12" s="39">
        <v>-1314985650.41</v>
      </c>
      <c r="E12" s="5">
        <v>-24153845</v>
      </c>
      <c r="F12" s="5">
        <v>-1339139495.41</v>
      </c>
      <c r="G12" s="17" t="s">
        <v>25</v>
      </c>
      <c r="H12" s="33">
        <v>-309472019.33</v>
      </c>
      <c r="I12" s="5">
        <v>-4020000</v>
      </c>
      <c r="J12" s="5">
        <v>-313492019.33</v>
      </c>
      <c r="K12" s="17" t="s">
        <v>25</v>
      </c>
    </row>
    <row r="13" spans="1:11" ht="21.75">
      <c r="A13" s="45" t="s">
        <v>329</v>
      </c>
      <c r="B13" s="56">
        <v>710</v>
      </c>
      <c r="C13" s="50" t="s">
        <v>330</v>
      </c>
      <c r="D13" s="39">
        <v>-19047059</v>
      </c>
      <c r="E13" s="5">
        <v>-68687325</v>
      </c>
      <c r="F13" s="10" t="s">
        <v>25</v>
      </c>
      <c r="G13" s="24">
        <v>-87734384</v>
      </c>
      <c r="H13" s="33">
        <v>-5348868.99</v>
      </c>
      <c r="I13" s="5">
        <v>-11194706.72</v>
      </c>
      <c r="J13" s="10" t="s">
        <v>25</v>
      </c>
      <c r="K13" s="24">
        <v>-16543575.71</v>
      </c>
    </row>
    <row r="14" spans="1:11" ht="21.75">
      <c r="A14" s="45" t="s">
        <v>331</v>
      </c>
      <c r="B14" s="56">
        <v>720</v>
      </c>
      <c r="C14" s="50" t="s">
        <v>332</v>
      </c>
      <c r="D14" s="39">
        <v>1334032709.41</v>
      </c>
      <c r="E14" s="5">
        <v>92841170</v>
      </c>
      <c r="F14" s="5">
        <v>1339139495.41</v>
      </c>
      <c r="G14" s="24">
        <v>87734384</v>
      </c>
      <c r="H14" s="33">
        <v>287383572.12</v>
      </c>
      <c r="I14" s="5">
        <v>15214706.72</v>
      </c>
      <c r="J14" s="5">
        <v>286615091.98</v>
      </c>
      <c r="K14" s="24">
        <v>15983186.86</v>
      </c>
    </row>
    <row r="15" spans="1:11" ht="15">
      <c r="A15" s="45" t="s">
        <v>333</v>
      </c>
      <c r="B15" s="56">
        <v>720</v>
      </c>
      <c r="C15" s="50" t="s">
        <v>334</v>
      </c>
      <c r="D15" s="39">
        <v>1334032709.41</v>
      </c>
      <c r="E15" s="5">
        <v>92841170</v>
      </c>
      <c r="F15" s="5">
        <v>1339139495.41</v>
      </c>
      <c r="G15" s="24">
        <v>87734384</v>
      </c>
      <c r="H15" s="33">
        <v>287383572.12</v>
      </c>
      <c r="I15" s="5">
        <v>15214706.72</v>
      </c>
      <c r="J15" s="5">
        <v>286615091.98</v>
      </c>
      <c r="K15" s="24">
        <v>15983186.86</v>
      </c>
    </row>
    <row r="16" spans="1:11" ht="15">
      <c r="A16" s="45" t="s">
        <v>335</v>
      </c>
      <c r="B16" s="56">
        <v>720</v>
      </c>
      <c r="C16" s="50" t="s">
        <v>336</v>
      </c>
      <c r="D16" s="39">
        <v>1334032709.41</v>
      </c>
      <c r="E16" s="5">
        <v>92841170</v>
      </c>
      <c r="F16" s="5">
        <v>1339139495.41</v>
      </c>
      <c r="G16" s="24">
        <v>87734384</v>
      </c>
      <c r="H16" s="33">
        <v>287383572.12</v>
      </c>
      <c r="I16" s="5">
        <v>15214706.72</v>
      </c>
      <c r="J16" s="5">
        <v>286615091.98</v>
      </c>
      <c r="K16" s="24">
        <v>15983186.86</v>
      </c>
    </row>
    <row r="17" spans="1:11" ht="15">
      <c r="A17" s="45" t="s">
        <v>337</v>
      </c>
      <c r="B17" s="56">
        <v>720</v>
      </c>
      <c r="C17" s="50" t="s">
        <v>338</v>
      </c>
      <c r="D17" s="39">
        <v>1334032709.41</v>
      </c>
      <c r="E17" s="5">
        <v>92841170</v>
      </c>
      <c r="F17" s="5">
        <v>1339139495.41</v>
      </c>
      <c r="G17" s="24">
        <v>87734384</v>
      </c>
      <c r="H17" s="33">
        <v>287383572.12</v>
      </c>
      <c r="I17" s="5">
        <v>15214706.72</v>
      </c>
      <c r="J17" s="5">
        <v>286615091.98</v>
      </c>
      <c r="K17" s="24">
        <v>15983186.86</v>
      </c>
    </row>
    <row r="18" spans="1:11" ht="21.75">
      <c r="A18" s="45" t="s">
        <v>339</v>
      </c>
      <c r="B18" s="56">
        <v>720</v>
      </c>
      <c r="C18" s="50" t="s">
        <v>340</v>
      </c>
      <c r="D18" s="39">
        <v>1270452170.41</v>
      </c>
      <c r="E18" s="5">
        <v>68687325</v>
      </c>
      <c r="F18" s="5">
        <v>1339139495.41</v>
      </c>
      <c r="G18" s="17" t="s">
        <v>25</v>
      </c>
      <c r="H18" s="33">
        <v>275420385.26</v>
      </c>
      <c r="I18" s="5">
        <v>11194706.72</v>
      </c>
      <c r="J18" s="5">
        <v>286615091.98</v>
      </c>
      <c r="K18" s="17" t="s">
        <v>25</v>
      </c>
    </row>
    <row r="19" spans="1:11" ht="22.5" thickBot="1">
      <c r="A19" s="46" t="s">
        <v>341</v>
      </c>
      <c r="B19" s="57">
        <v>720</v>
      </c>
      <c r="C19" s="51" t="s">
        <v>342</v>
      </c>
      <c r="D19" s="40">
        <v>63580539</v>
      </c>
      <c r="E19" s="25">
        <v>24153845</v>
      </c>
      <c r="F19" s="26" t="s">
        <v>25</v>
      </c>
      <c r="G19" s="27">
        <v>87734384</v>
      </c>
      <c r="H19" s="34">
        <v>11963186.86</v>
      </c>
      <c r="I19" s="25">
        <v>4020000</v>
      </c>
      <c r="J19" s="26" t="s">
        <v>25</v>
      </c>
      <c r="K19" s="27">
        <v>15983186.86</v>
      </c>
    </row>
  </sheetData>
  <sheetProtection/>
  <mergeCells count="4">
    <mergeCell ref="H2:K2"/>
    <mergeCell ref="D3:G3"/>
    <mergeCell ref="H3:K3"/>
    <mergeCell ref="D2:G2"/>
  </mergeCells>
  <printOptions/>
  <pageMargins left="0.3937007874015748" right="0.3937007874015748" top="0.7874015748031497" bottom="0.4724409448818898" header="0.1968503937007874" footer="0.1968503937007874"/>
  <pageSetup fitToHeight="0" fitToWidth="1" horizontalDpi="300" verticalDpi="300" orientation="landscape" paperSize="9" scale="71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2019-04-11T14:11:21Z</cp:lastPrinted>
  <dcterms:created xsi:type="dcterms:W3CDTF">2019-04-11T13:39:50Z</dcterms:created>
  <dcterms:modified xsi:type="dcterms:W3CDTF">2019-05-20T06:53:21Z</dcterms:modified>
  <cp:category/>
  <cp:version/>
  <cp:contentType/>
  <cp:contentStatus/>
</cp:coreProperties>
</file>