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341" windowWidth="8550" windowHeight="8940" activeTab="0"/>
  </bookViews>
  <sheets>
    <sheet name="Лист1" sheetId="1" r:id="rId1"/>
  </sheets>
  <definedNames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<sst xmlns="http://schemas.openxmlformats.org/spreadsheetml/2006/main" count="26" uniqueCount="26">
  <si>
    <t>п/п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</si>
  <si>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</si>
  <si>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</si>
  <si>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</si>
  <si>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</si>
  <si>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</si>
  <si>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</si>
  <si>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</si>
  <si>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</si>
  <si>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</si>
  <si>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</si>
  <si>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</si>
  <si>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</si>
  <si>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>ед. изм.: тыс. рублей</t>
  </si>
  <si>
    <t>Верхненаурское сельское поселение</t>
  </si>
  <si>
    <t xml:space="preserve">"О бюджете Надтеречного муниципального района на 2021 год </t>
  </si>
  <si>
    <t>и на плановый период 2022 и 2023 годов"</t>
  </si>
  <si>
    <t>Ед. изм. тыс.руб.</t>
  </si>
  <si>
    <t>Приложение  22</t>
  </si>
  <si>
    <t>от "28" декабря 2020 г. №64-1</t>
  </si>
  <si>
    <t>Размер трансферта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</si>
  <si>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</t>
  </si>
  <si>
    <t>Наименование сельских поселний</t>
  </si>
  <si>
    <t>Мекен-Юртовское сельское поселение</t>
  </si>
  <si>
    <t>(в редакции Решения № ___ от________)</t>
  </si>
  <si>
    <t>Знаменское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</si>
</sst>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_р_."/>
    <numFmt numFmtId="175" formatCode="0.000"/>
    <numFmt numFmtId="176" formatCode="#,##0.000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6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17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5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176" fontId="8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wrapText="1"/>
    </xf>
    <xf numFmtId="176" fontId="10" fillId="33" borderId="11" xfId="60" applyNumberFormat="1" applyFont="1" applyFill="1" applyBorder="1" applyAlignment="1">
      <alignment horizontal="right" vertical="center" wrapText="1"/>
    </xf>
    <xf numFmtId="172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14" fillId="33" borderId="11" xfId="0" applyFont="1" applyFill="1" applyBorder="1" applyAlignment="1">
      <alignment horizontal="center"/>
    </xf>
    <xf numFmtId="173" fontId="9" fillId="33" borderId="11" xfId="0" applyNumberFormat="1" applyFont="1" applyFill="1" applyBorder="1" applyAlignment="1">
      <alignment/>
    </xf>
    <xf numFmtId="173" fontId="10" fillId="33" borderId="11" xfId="6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172" fontId="15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130" zoomScaleSheetLayoutView="130" zoomScalePageLayoutView="0" workbookViewId="0" topLeftCell="A1">
      <selection activeCell="C18" sqref="B18:C18"/>
    </sheetView>
  </sheetViews>
  <sheetFormatPr defaultColWidth="9.00390625" defaultRowHeight="12.75"/>
  <cols>
    <col min="1" max="1" width="5.75390625" style="16" customWidth="1"/>
    <col min="2" max="2" width="55.375" style="16" customWidth="1"/>
    <col min="3" max="3" width="25.625" style="16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2.125" style="1" bestFit="1" customWidth="1"/>
    <col min="10" max="11" width="11.375" style="1" customWidth="1"/>
    <col min="12" max="16384" width="9.125" style="1" customWidth="1"/>
  </cols>
  <sheetData>
    <row r="1" spans="1:5" ht="15">
      <c r="A1" s="38" t="s">
        <v>18</v>
      </c>
      <c r="B1" s="38"/>
      <c r="C1" s="38"/>
      <c r="D1" s="38"/>
      <c r="E1" s="38"/>
    </row>
    <row r="2" spans="1:5" ht="15">
      <c r="A2" s="38" t="s">
        <v>11</v>
      </c>
      <c r="B2" s="38"/>
      <c r="C2" s="38"/>
      <c r="D2" s="38"/>
      <c r="E2" s="38"/>
    </row>
    <row r="3" spans="1:5" ht="15">
      <c r="A3" s="38" t="s">
        <v>12</v>
      </c>
      <c r="B3" s="38"/>
      <c r="C3" s="38"/>
      <c r="D3" s="38"/>
      <c r="E3" s="38"/>
    </row>
    <row r="4" spans="1:5" ht="15">
      <c r="A4" s="38" t="s">
        <v>15</v>
      </c>
      <c r="B4" s="38"/>
      <c r="C4" s="38"/>
      <c r="D4" s="38"/>
      <c r="E4" s="38"/>
    </row>
    <row r="5" spans="1:5" ht="15">
      <c r="A5" s="38" t="s">
        <v>16</v>
      </c>
      <c r="B5" s="38"/>
      <c r="C5" s="38"/>
      <c r="D5" s="28"/>
      <c r="E5" s="28"/>
    </row>
    <row r="6" spans="1:5" ht="15">
      <c r="A6" s="38" t="s">
        <v>19</v>
      </c>
      <c r="B6" s="38"/>
      <c r="C6" s="38"/>
      <c r="D6" s="38"/>
      <c r="E6" s="38"/>
    </row>
    <row r="7" ht="15.75">
      <c r="C7" s="37" t="s">
        <v>24</v>
      </c>
    </row>
    <row r="8" spans="1:5" ht="76.5" customHeight="1">
      <c r="A8" s="39" t="s">
        <v>21</v>
      </c>
      <c r="B8" s="39"/>
      <c r="C8" s="39"/>
      <c r="D8" s="39"/>
      <c r="E8" s="39"/>
    </row>
    <row r="9" spans="2:8" ht="13.5" customHeight="1">
      <c r="B9" s="17"/>
      <c r="C9" s="36" t="s">
        <v>17</v>
      </c>
      <c r="D9" s="16"/>
      <c r="E9" s="17" t="s">
        <v>13</v>
      </c>
      <c r="F9" s="2"/>
      <c r="G9" s="2"/>
      <c r="H9" s="2"/>
    </row>
    <row r="10" spans="1:6" s="4" customFormat="1" ht="15.75">
      <c r="A10" s="32" t="s">
        <v>0</v>
      </c>
      <c r="B10" s="18" t="s">
        <v>22</v>
      </c>
      <c r="C10" s="33" t="s">
        <v>20</v>
      </c>
      <c r="D10" s="34"/>
      <c r="E10" s="35"/>
      <c r="F10" s="3"/>
    </row>
    <row r="11" spans="1:5" s="5" customFormat="1" ht="11.25">
      <c r="A11" s="19">
        <v>1</v>
      </c>
      <c r="B11" s="20">
        <v>2</v>
      </c>
      <c r="C11" s="20">
        <v>3</v>
      </c>
      <c r="D11" s="29">
        <v>3</v>
      </c>
      <c r="E11" s="29">
        <v>4</v>
      </c>
    </row>
    <row r="12" spans="1:14" ht="15.75">
      <c r="A12" s="21">
        <v>1</v>
      </c>
      <c r="B12" s="22" t="s">
        <v>2</v>
      </c>
      <c r="C12" s="23">
        <v>102.063</v>
      </c>
      <c r="D12" s="30">
        <f>C12*1.05</f>
        <v>107.16615</v>
      </c>
      <c r="E12" s="30">
        <f>D12*1.05</f>
        <v>112.52445750000001</v>
      </c>
      <c r="F12" s="6"/>
      <c r="G12" s="6"/>
      <c r="H12" s="6"/>
      <c r="I12" s="6"/>
      <c r="J12" s="7"/>
      <c r="K12" s="8"/>
      <c r="L12" s="9"/>
      <c r="M12" s="6"/>
      <c r="N12" s="10"/>
    </row>
    <row r="13" spans="1:14" ht="15.75">
      <c r="A13" s="21">
        <v>2</v>
      </c>
      <c r="B13" s="22" t="s">
        <v>3</v>
      </c>
      <c r="C13" s="23">
        <v>202.063</v>
      </c>
      <c r="D13" s="30">
        <f aca="true" t="shared" si="0" ref="D13:D23">C13*1.05</f>
        <v>212.16615</v>
      </c>
      <c r="E13" s="30">
        <f aca="true" t="shared" si="1" ref="E13:E23">D13*1.05</f>
        <v>222.77445749999998</v>
      </c>
      <c r="F13" s="6"/>
      <c r="G13" s="6"/>
      <c r="H13" s="6"/>
      <c r="I13" s="6"/>
      <c r="J13" s="7"/>
      <c r="K13" s="8"/>
      <c r="L13" s="9"/>
      <c r="M13" s="6"/>
      <c r="N13" s="10"/>
    </row>
    <row r="14" spans="1:14" ht="15.75">
      <c r="A14" s="21">
        <v>3</v>
      </c>
      <c r="B14" s="22" t="s">
        <v>14</v>
      </c>
      <c r="C14" s="23">
        <v>102.063</v>
      </c>
      <c r="D14" s="30">
        <f t="shared" si="0"/>
        <v>107.16615</v>
      </c>
      <c r="E14" s="30">
        <f t="shared" si="1"/>
        <v>112.52445750000001</v>
      </c>
      <c r="F14" s="6"/>
      <c r="G14" s="6"/>
      <c r="H14" s="6"/>
      <c r="I14" s="6"/>
      <c r="J14" s="7"/>
      <c r="K14" s="8"/>
      <c r="L14" s="9"/>
      <c r="M14" s="6"/>
      <c r="N14" s="10"/>
    </row>
    <row r="15" spans="1:14" ht="15.75">
      <c r="A15" s="21">
        <v>4</v>
      </c>
      <c r="B15" s="22" t="s">
        <v>4</v>
      </c>
      <c r="C15" s="23">
        <v>102.063</v>
      </c>
      <c r="D15" s="30">
        <f t="shared" si="0"/>
        <v>107.16615</v>
      </c>
      <c r="E15" s="30">
        <f t="shared" si="1"/>
        <v>112.52445750000001</v>
      </c>
      <c r="F15" s="6"/>
      <c r="G15" s="6"/>
      <c r="H15" s="6"/>
      <c r="I15" s="6"/>
      <c r="J15" s="7"/>
      <c r="K15" s="8"/>
      <c r="L15" s="9"/>
      <c r="M15" s="6"/>
      <c r="N15" s="10"/>
    </row>
    <row r="16" spans="1:14" ht="15.75">
      <c r="A16" s="21">
        <v>5</v>
      </c>
      <c r="B16" s="22" t="s">
        <v>5</v>
      </c>
      <c r="C16" s="23">
        <f>400+102.063</f>
        <v>502.063</v>
      </c>
      <c r="D16" s="30">
        <f t="shared" si="0"/>
        <v>527.16615</v>
      </c>
      <c r="E16" s="30">
        <f t="shared" si="1"/>
        <v>553.5244575</v>
      </c>
      <c r="F16" s="6"/>
      <c r="G16" s="6"/>
      <c r="H16" s="6"/>
      <c r="I16" s="15"/>
      <c r="J16" s="7"/>
      <c r="K16" s="8"/>
      <c r="L16" s="9"/>
      <c r="M16" s="6"/>
      <c r="N16" s="10"/>
    </row>
    <row r="17" spans="1:14" ht="15.75">
      <c r="A17" s="21">
        <v>6</v>
      </c>
      <c r="B17" s="22" t="s">
        <v>6</v>
      </c>
      <c r="C17" s="23">
        <f>235+102.063</f>
        <v>337.063</v>
      </c>
      <c r="D17" s="30">
        <f t="shared" si="0"/>
        <v>353.91615</v>
      </c>
      <c r="E17" s="30">
        <f t="shared" si="1"/>
        <v>371.6119575</v>
      </c>
      <c r="F17" s="6"/>
      <c r="G17" s="6"/>
      <c r="H17" s="6"/>
      <c r="I17" s="6"/>
      <c r="J17" s="7"/>
      <c r="K17" s="8"/>
      <c r="L17" s="9"/>
      <c r="M17" s="6"/>
      <c r="N17" s="10"/>
    </row>
    <row r="18" spans="1:14" ht="15.75">
      <c r="A18" s="21">
        <v>7</v>
      </c>
      <c r="B18" s="22" t="s">
        <v>25</v>
      </c>
      <c r="C18" s="23">
        <v>5840</v>
      </c>
      <c r="D18" s="30"/>
      <c r="E18" s="30"/>
      <c r="F18" s="6"/>
      <c r="G18" s="6"/>
      <c r="H18" s="6"/>
      <c r="I18" s="6"/>
      <c r="J18" s="7"/>
      <c r="K18" s="8"/>
      <c r="L18" s="9"/>
      <c r="M18" s="6"/>
      <c r="N18" s="10"/>
    </row>
    <row r="19" spans="1:14" ht="15.75">
      <c r="A19" s="21">
        <v>8</v>
      </c>
      <c r="B19" s="22" t="s">
        <v>7</v>
      </c>
      <c r="C19" s="23">
        <f>325+102.063</f>
        <v>427.063</v>
      </c>
      <c r="D19" s="30">
        <f t="shared" si="0"/>
        <v>448.41615</v>
      </c>
      <c r="E19" s="30">
        <f t="shared" si="1"/>
        <v>470.83695750000004</v>
      </c>
      <c r="F19" s="6"/>
      <c r="G19" s="6"/>
      <c r="H19" s="6"/>
      <c r="I19" s="6"/>
      <c r="J19" s="7"/>
      <c r="K19" s="8"/>
      <c r="L19" s="9"/>
      <c r="M19" s="6"/>
      <c r="N19" s="10"/>
    </row>
    <row r="20" spans="1:14" ht="15.75">
      <c r="A20" s="21">
        <v>9</v>
      </c>
      <c r="B20" s="22" t="s">
        <v>8</v>
      </c>
      <c r="C20" s="23">
        <v>102.063</v>
      </c>
      <c r="D20" s="30">
        <f t="shared" si="0"/>
        <v>107.16615</v>
      </c>
      <c r="E20" s="30">
        <f t="shared" si="1"/>
        <v>112.52445750000001</v>
      </c>
      <c r="F20" s="6"/>
      <c r="G20" s="6"/>
      <c r="H20" s="6"/>
      <c r="I20" s="6"/>
      <c r="J20" s="7"/>
      <c r="K20" s="8"/>
      <c r="L20" s="9"/>
      <c r="M20" s="6"/>
      <c r="N20" s="10"/>
    </row>
    <row r="21" spans="1:14" ht="15.75">
      <c r="A21" s="21">
        <v>10</v>
      </c>
      <c r="B21" s="22" t="s">
        <v>23</v>
      </c>
      <c r="C21" s="23">
        <f>225+102.063</f>
        <v>327.063</v>
      </c>
      <c r="D21" s="30">
        <f t="shared" si="0"/>
        <v>343.41615</v>
      </c>
      <c r="E21" s="30">
        <f t="shared" si="1"/>
        <v>360.58695750000004</v>
      </c>
      <c r="F21" s="6"/>
      <c r="G21" s="6"/>
      <c r="H21" s="6"/>
      <c r="I21" s="6"/>
      <c r="J21" s="7"/>
      <c r="K21" s="8"/>
      <c r="L21" s="9"/>
      <c r="M21" s="6"/>
      <c r="N21" s="10"/>
    </row>
    <row r="22" spans="1:14" ht="15.75">
      <c r="A22" s="21">
        <v>11</v>
      </c>
      <c r="B22" s="22" t="s">
        <v>9</v>
      </c>
      <c r="C22" s="23">
        <v>102.063</v>
      </c>
      <c r="D22" s="30">
        <f t="shared" si="0"/>
        <v>107.16615</v>
      </c>
      <c r="E22" s="30">
        <f t="shared" si="1"/>
        <v>112.52445750000001</v>
      </c>
      <c r="F22" s="6"/>
      <c r="G22" s="6"/>
      <c r="H22" s="6"/>
      <c r="I22" s="6"/>
      <c r="J22" s="7"/>
      <c r="K22" s="8"/>
      <c r="L22" s="9"/>
      <c r="M22" s="6"/>
      <c r="N22" s="10"/>
    </row>
    <row r="23" spans="1:14" ht="15.75">
      <c r="A23" s="21">
        <v>12</v>
      </c>
      <c r="B23" s="22" t="s">
        <v>10</v>
      </c>
      <c r="C23" s="23">
        <f>225+102.063</f>
        <v>327.063</v>
      </c>
      <c r="D23" s="30">
        <f t="shared" si="0"/>
        <v>343.41615</v>
      </c>
      <c r="E23" s="30">
        <f t="shared" si="1"/>
        <v>360.58695750000004</v>
      </c>
      <c r="F23" s="6"/>
      <c r="G23" s="6"/>
      <c r="H23" s="6"/>
      <c r="I23" s="6"/>
      <c r="J23" s="7"/>
      <c r="K23" s="8"/>
      <c r="L23" s="9"/>
      <c r="M23" s="6"/>
      <c r="N23" s="10"/>
    </row>
    <row r="24" spans="1:12" s="11" customFormat="1" ht="15.75">
      <c r="A24" s="24"/>
      <c r="B24" s="25" t="s">
        <v>1</v>
      </c>
      <c r="C24" s="26">
        <f>C12+C13+C14+C15+C16+C17+C19+C20+C21+C22+C23</f>
        <v>2632.693</v>
      </c>
      <c r="D24" s="31" t="e">
        <f>D12+D13+D14+D15+D16+D17+#REF!+D19+D20+D21+D22+D23</f>
        <v>#REF!</v>
      </c>
      <c r="E24" s="31" t="e">
        <f>E12+E13+E14+E15+E16+E17+#REF!+E19+E20+E21+E22+E23</f>
        <v>#REF!</v>
      </c>
      <c r="J24" s="12"/>
      <c r="K24" s="12"/>
      <c r="L24" s="12"/>
    </row>
    <row r="25" spans="3:11" ht="15.75">
      <c r="C25" s="27"/>
      <c r="K25" s="13"/>
    </row>
    <row r="26" ht="15.75">
      <c r="C26" s="27"/>
    </row>
    <row r="54" spans="6:8" ht="15.75">
      <c r="F54" s="14"/>
      <c r="G54" s="14"/>
      <c r="H54" s="14"/>
    </row>
    <row r="56" spans="6:8" ht="15.75">
      <c r="F56" s="14"/>
      <c r="G56" s="14"/>
      <c r="H56" s="14"/>
    </row>
  </sheetData>
  <sheetProtection/>
  <mergeCells count="7">
    <mergeCell ref="A1:E1"/>
    <mergeCell ref="A2:E2"/>
    <mergeCell ref="A3:E3"/>
    <mergeCell ref="A4:E4"/>
    <mergeCell ref="A8:E8"/>
    <mergeCell ref="A6:E6"/>
    <mergeCell ref="A5:C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РАМЗАН</cp:lastModifiedBy>
  <cp:lastPrinted>2021-08-09T12:35:40Z</cp:lastPrinted>
  <dcterms:created xsi:type="dcterms:W3CDTF">2008-11-17T07:15:51Z</dcterms:created>
  <dcterms:modified xsi:type="dcterms:W3CDTF">2021-10-19T12:52:10Z</dcterms:modified>
  <cp:category/>
  <cp:version/>
  <cp:contentType/>
  <cp:contentStatus/>
</cp:coreProperties>
</file>