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812" activeTab="5"/>
  </bookViews>
  <sheets>
    <sheet name="П 1" sheetId="2" r:id="rId1"/>
    <sheet name="П 2" sheetId="4" r:id="rId2"/>
    <sheet name="П 3" sheetId="6" r:id="rId3"/>
    <sheet name="П 4" sheetId="8" r:id="rId4"/>
    <sheet name="П 5" sheetId="10" r:id="rId5"/>
    <sheet name="П 6" sheetId="12" r:id="rId6"/>
    <sheet name="П 7" sheetId="14" state="hidden" r:id="rId7"/>
    <sheet name="П 8" sheetId="16" state="hidden" r:id="rId8"/>
    <sheet name="П 9" sheetId="18" state="hidden" r:id="rId9"/>
  </sheets>
  <definedNames>
    <definedName name="_xlnm._FilterDatabase" localSheetId="0" hidden="1">'П 1'!$A$10:$C$64</definedName>
    <definedName name="_xlnm._FilterDatabase" localSheetId="1" hidden="1">'П 2'!$A$11:$G$485</definedName>
    <definedName name="_xlnm._FilterDatabase" localSheetId="2" hidden="1">'П 3'!$A$11:$F$426</definedName>
    <definedName name="_xlnm._FilterDatabase" localSheetId="3" hidden="1">'П 4'!$A$11:$F$11</definedName>
    <definedName name="_xlnm._FilterDatabase" localSheetId="5" hidden="1">'П 6'!$A$12:$C$23</definedName>
    <definedName name="В175">#REF!</definedName>
    <definedName name="_xlnm.Print_Titles" localSheetId="0">'П 1'!$9:$10</definedName>
    <definedName name="_xlnm.Print_Titles" localSheetId="1">'П 2'!$9:$11</definedName>
    <definedName name="_xlnm.Print_Titles" localSheetId="2">'П 3'!$9:$11</definedName>
    <definedName name="_xlnm.Print_Titles" localSheetId="3">'П 4'!$9:$11</definedName>
    <definedName name="_xlnm.Print_Titles" localSheetId="4">'П 5'!$11:$11</definedName>
    <definedName name="_xlnm.Print_Titles" localSheetId="6">'П 7'!$13:$14</definedName>
    <definedName name="_xlnm.Print_Titles" localSheetId="7">'П 8'!$15:$15</definedName>
    <definedName name="_xlnm.Print_Area" localSheetId="0">'П 1'!$A$1:$C$64</definedName>
    <definedName name="_xlnm.Print_Area" localSheetId="2">'П 3'!$A$1:$F$426</definedName>
    <definedName name="_xlnm.Print_Area" localSheetId="4">'П 5'!$A$1:$C$27</definedName>
    <definedName name="_xlnm.Print_Area" localSheetId="5">'П 6'!$A$1:$C$68</definedName>
    <definedName name="_xlnm.Print_Area" localSheetId="6">'П 7'!$A$1:$C$18</definedName>
    <definedName name="_xlnm.Print_Area" localSheetId="7">'П 8'!$A$1:$G$29</definedName>
    <definedName name="_xlnm.Print_Area" localSheetId="8">'П 9'!$A$1:$C$21</definedName>
  </definedNames>
  <calcPr calcId="162913"/>
</workbook>
</file>

<file path=xl/calcChain.xml><?xml version="1.0" encoding="utf-8"?>
<calcChain xmlns="http://schemas.openxmlformats.org/spreadsheetml/2006/main">
  <c r="C46" i="2" l="1"/>
  <c r="C30" i="2"/>
  <c r="C67" i="12" l="1"/>
  <c r="C62" i="2" l="1"/>
  <c r="C52" i="2" l="1"/>
  <c r="C56" i="12" l="1"/>
  <c r="C58" i="2" l="1"/>
  <c r="C24" i="12" l="1"/>
  <c r="C44" i="2" l="1"/>
  <c r="C59" i="2"/>
  <c r="C51" i="2"/>
  <c r="C43" i="2" l="1"/>
  <c r="C11" i="2"/>
  <c r="C41" i="2" l="1"/>
  <c r="C44" i="12"/>
  <c r="C42" i="2" l="1"/>
  <c r="C63" i="2" s="1"/>
  <c r="C64" i="2" s="1"/>
</calcChain>
</file>

<file path=xl/sharedStrings.xml><?xml version="1.0" encoding="utf-8"?>
<sst xmlns="http://schemas.openxmlformats.org/spreadsheetml/2006/main" count="6647" uniqueCount="629">
  <si>
    <t>к решению Совета депутатов Надтеречного муниципального района</t>
  </si>
  <si>
    <t>Ед. изм. : тыс. руб.</t>
  </si>
  <si>
    <t>Код бюджетной классификации РФ</t>
  </si>
  <si>
    <t>Наименование доходов</t>
  </si>
  <si>
    <t>1 01 02010 01 0000 110</t>
  </si>
  <si>
    <t>1 01 02020 01 0000 110</t>
  </si>
  <si>
    <t>1 01 02030 01 0000 110</t>
  </si>
  <si>
    <t>1 01 02040 01 0000 110</t>
  </si>
  <si>
    <t>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</si>
  <si>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</si>
  <si>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1 03 02241 01 0000 110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</si>
  <si>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Российской Федерации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</si>
  <si>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</si>
  <si>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</si>
  <si>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1 03 02261 01 0000 110</t>
  </si>
  <si>
    <t>Доходы от уплаты акцизов на прямогонный бензин, производимый на территории Российской Федерации, зачисляемые в консолидированные бюджеты субъектов  Российской Федерации</t>
  </si>
  <si>
    <t>1 05 01011 01 0000 110</t>
  </si>
  <si>
    <t>Налог, взимаемый с налогоплательщиков, выбравших в качестве объекта налогообложения доходы</t>
  </si>
  <si>
    <t>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</si>
  <si>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</si>
  <si>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1 05 03010 01 0000 110</t>
  </si>
  <si>
    <t>Единый сельскохозяйственный налог</t>
  </si>
  <si>
    <t>1 05 04020 02 0000 110</t>
  </si>
  <si>
    <t>1 06 04011 01 0000 110</t>
  </si>
  <si>
    <t>Транспортный налог с организаций</t>
  </si>
  <si>
    <t>1 06 04012 01 0000 110</t>
  </si>
  <si>
    <t>Транспортный налог с физических лиц</t>
  </si>
  <si>
    <t>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</si>
  <si>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</si>
  <si>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1 08 07150 01 0000 110</t>
  </si>
  <si>
    <t>Государственная пошлина за выдачу разрешения на установку рекламной конструкции</t>
  </si>
  <si>
    <t>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</si>
  <si>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</si>
  <si>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</si>
  <si>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</si>
  <si>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1 12 01010 01 0000 120</t>
  </si>
  <si>
    <t>Плата за выбросы загрязняющих веществ в атмосферный воздух стационарными объектами</t>
  </si>
  <si>
    <t>1 12 01041 01 0000 120</t>
  </si>
  <si>
    <t>Плата за размещение отходов производства</t>
  </si>
  <si>
    <t>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</si>
  <si>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</si>
  <si>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1 16 01173 01 0000 140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</si>
  <si>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</si>
  <si>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</si>
  <si>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</si>
  <si>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</si>
  <si>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</si>
  <si>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1 16 10032 05 0000 140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</si>
  <si>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</si>
  <si>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ИТОГО СОБСТВЕННЫХ ДОХОДОВ</t>
  </si>
  <si>
    <t>2 00 00000 00 0000 000</t>
  </si>
  <si>
    <t>БЕЗВОЗМЕЗДНЫЕ ПОСТУПЛЕНИЯ ОТ ДРУГИХ БЮДЖЕТОВ БЮДЖЕТНОЙ СИСТЕМЫ РФ</t>
  </si>
  <si>
    <t>2 02 00000 00 0000 000</t>
  </si>
  <si>
    <t>Безвозмездные поступления от других бюджетов бюджетной системы РФ, кроме бюджетов государственных внебюджетных фондов</t>
  </si>
  <si>
    <t>2 02 10000 00 0000 150</t>
  </si>
  <si>
    <t>2 02 15001 05 0000 150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</si>
  <si>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</si>
  <si>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2 02 20000 05 0000 150</t>
  </si>
  <si>
    <t>Субсидии от других бюджетов бюджетной системы РФ</t>
  </si>
  <si>
    <t>2 02 25304 05 0000 150</t>
  </si>
  <si>
    <t>Субсидии бюджетам муниципальных районов на организацию бесплатного горячего питания обучающихся, получающих начальное образование в государственных и муниципальных образовательных организациях</t>
  </si>
  <si>
    <t>2 02 25497 05 0000 150</t>
  </si>
  <si>
    <t>Субсидии бюджетам муниципальных районов на реализацию мероприятий по обеспечению жильем молодых семей</t>
  </si>
  <si>
    <t>Субсидии бюджетам муниципальных районов на реализацию программ формирования современной городской среды</t>
  </si>
  <si>
    <t>Субвенции от других бюджетов бюджетной системы РФ</t>
  </si>
  <si>
    <t>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</si>
  <si>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</si>
  <si>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2 02 30027 05 0000 150</t>
  </si>
  <si>
    <t>2 02 30029 05 0000 150</t>
  </si>
  <si>
    <t>2 02 35118 05 0000 150</t>
  </si>
  <si>
    <t>2 02 35120 05 0000 150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</si>
  <si>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</si>
  <si>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2 02 35303 05 0000 150</t>
  </si>
  <si>
    <t>Субвенции бюджетам муниципальных районов на ежемесячное денежное вознаграждение за классное руководство</t>
  </si>
  <si>
    <t>2 02 39999 05 0000 150</t>
  </si>
  <si>
    <t>Прочие субвенции бюджетам муниципальных районов</t>
  </si>
  <si>
    <t>Иные межбюджетные трансферты</t>
  </si>
  <si>
    <t>2 02 49999 05 0000 150</t>
  </si>
  <si>
    <t>Прочие межбюджетные трансферты, передаваемые бюджетам муниципальных районов</t>
  </si>
  <si>
    <t>2 02 45179 05 0000 150</t>
  </si>
  <si>
    <t>ИТОГО БЕЗВОЗМЕЗДНЫХ ПОСТУПЛЕНИЙ</t>
  </si>
  <si>
    <t>ВСЕГО ДОХОДОВ</t>
  </si>
  <si>
    <t>2 02 25555 05 0000 150</t>
  </si>
  <si>
    <t>2026 год</t>
  </si>
  <si>
    <t>Приложение 3</t>
  </si>
  <si>
    <t>Наименование</t>
  </si>
  <si>
    <t>Коды бюджетной классификации</t>
  </si>
  <si>
    <t>Вед. струк. расх.</t>
  </si>
  <si>
    <t>Раздел</t>
  </si>
  <si>
    <t>Подраздел</t>
  </si>
  <si>
    <t>Целевая статья</t>
  </si>
  <si>
    <t>Вид расхода</t>
  </si>
  <si>
    <t>098</t>
  </si>
  <si>
    <t>ОБЩЕГОСУДАРСТВЕННЫЕ ВОПРОСЫ</t>
  </si>
  <si>
    <t>01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</si>
  <si>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</si>
  <si>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</si>
  <si>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Муниципальная программа "Обеспечение финансовой устойчивости Надтеречного муниципального района"</t>
  </si>
  <si>
    <t>0100000000</t>
  </si>
  <si>
    <t>Подпрограмма "Организация и обеспечение исполнения бюджетного процесса Надтеречного муниципального района"</t>
  </si>
  <si>
    <t>0110000000</t>
  </si>
  <si>
    <t>Основное мероприятие "Реализация функций аппаратов исполнителей и участников муниципальной программы"</t>
  </si>
  <si>
    <t>0110100000</t>
  </si>
  <si>
    <t>Фонд оплаты труда работников органов местного самоуправления</t>
  </si>
  <si>
    <t>0110190011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</si>
  <si>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</si>
  <si>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</si>
  <si>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</si>
  <si>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</si>
  <si>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Оплата услуг связи</t>
  </si>
  <si>
    <t>0110190012</t>
  </si>
  <si>
    <t>Закупка товаров, работ и услуг в сфере информационно-коммуникационных технологий</t>
  </si>
  <si>
    <t>242</t>
  </si>
  <si>
    <t>Оплата договоров гражданско-правового характера</t>
  </si>
  <si>
    <t>0110190013</t>
  </si>
  <si>
    <t>Прочая закупка товаров, работ и услуг</t>
  </si>
  <si>
    <t>244</t>
  </si>
  <si>
    <t>Оплата коммунальных услуг</t>
  </si>
  <si>
    <t>0110190014</t>
  </si>
  <si>
    <t>Закупка энергетических ресурсов</t>
  </si>
  <si>
    <t>247</t>
  </si>
  <si>
    <t>Уплата налога на имущество организаций</t>
  </si>
  <si>
    <t>0110190016</t>
  </si>
  <si>
    <t>Уплата налога на имущество организаций и земельного налога</t>
  </si>
  <si>
    <t>851</t>
  </si>
  <si>
    <t>Иные расходы</t>
  </si>
  <si>
    <t>0110190019</t>
  </si>
  <si>
    <t>Уплата прочих налогов, сборов</t>
  </si>
  <si>
    <t>852</t>
  </si>
  <si>
    <t>Резервные фонды</t>
  </si>
  <si>
    <t>11</t>
  </si>
  <si>
    <t>Основное мероприятие "Организация и проведение мероприятий, финансируемых из резервного фонда Администрации района, включая мероприятия по предупреждению и ликвидации чрезвычайных ситуаций и последствий стихийных бедствий на территории района"</t>
  </si>
  <si>
    <t>0110200000</t>
  </si>
  <si>
    <t>Резервные фонды администраций муниципальных районов и городских округов</t>
  </si>
  <si>
    <t>0110270010</t>
  </si>
  <si>
    <t>Резервные средства</t>
  </si>
  <si>
    <t>870</t>
  </si>
  <si>
    <t>Другие общегосударственные вопросы</t>
  </si>
  <si>
    <t>13</t>
  </si>
  <si>
    <t>Основное мероприятие "Организация информационного, кадрового и материально-технического обеспечения"</t>
  </si>
  <si>
    <t>0110300000</t>
  </si>
  <si>
    <t>Финансовое обеспечение мероприятий в сфере информационно-коммуникационной инфраструктуры</t>
  </si>
  <si>
    <t>0110370020</t>
  </si>
  <si>
    <t>Непрограммные расходы муниципальных органов исполнительной власти</t>
  </si>
  <si>
    <t>9900000000</t>
  </si>
  <si>
    <t>Непрограммные мероприятия</t>
  </si>
  <si>
    <t>9990000000</t>
  </si>
  <si>
    <t>9990090699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</si>
  <si>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</si>
  <si>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</si>
  <si>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</si>
  <si>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</si>
  <si>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первичного воинского учета на территориях, где отсутствуют военные комиссариаты в рамках непрограммных мероприятий непрограммных расходов</t>
  </si>
  <si>
    <t>9990051180</t>
  </si>
  <si>
    <t>Субвенции</t>
  </si>
  <si>
    <t>530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</si>
  <si>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</si>
  <si>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</si>
  <si>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</si>
  <si>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Мероприятия по ликвидации чрезвычайных ситуаций и стихийных бедствий, выполняемые в рамках специальных решений</t>
  </si>
  <si>
    <t>0110270030</t>
  </si>
  <si>
    <t>ЖИЛИЩНО-КОММУНАЛЬНОЕ ХОЗЯЙСТВО</t>
  </si>
  <si>
    <t>05</t>
  </si>
  <si>
    <t>Благоустройство</t>
  </si>
  <si>
    <t>Консолидированные субсидии</t>
  </si>
  <si>
    <t>523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</si>
  <si>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</si>
  <si>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</si>
  <si>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</si>
  <si>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Основное мероприятие "Выравнивание уровня бюджетной обеспеченности бюджетов сельских поселений"</t>
  </si>
  <si>
    <t>0110400000</t>
  </si>
  <si>
    <t>Выравнивание бюджетной обеспеченности поселений из районного фонда финансовой поддержки</t>
  </si>
  <si>
    <t>0110470040</t>
  </si>
  <si>
    <t>Дотации на выравнивание бюджетной обеспеченности</t>
  </si>
  <si>
    <t>511</t>
  </si>
  <si>
    <t>659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</si>
  <si>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</si>
  <si>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</si>
  <si>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Обеспечение функционирования Администрации муниципального района</t>
  </si>
  <si>
    <t>7800000000</t>
  </si>
  <si>
    <t>Аппарат Администрации муниципального района</t>
  </si>
  <si>
    <t>7820000000</t>
  </si>
  <si>
    <t>7820090011</t>
  </si>
  <si>
    <t>7820090012</t>
  </si>
  <si>
    <t>7820090013</t>
  </si>
  <si>
    <t>7820090014</t>
  </si>
  <si>
    <t>7820090019</t>
  </si>
  <si>
    <t>Судебная система</t>
  </si>
  <si>
    <t>Реализация функций государственной судебной власти</t>
  </si>
  <si>
    <t>9000000000</t>
  </si>
  <si>
    <t>9090000000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</si>
  <si>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Федерации.</t>
  </si>
  <si>
    <t>9090051200</t>
  </si>
  <si>
    <t>Расходы на осуществления отдельных государственных полномочий Чеченской Республики по организации деятельности административных комиссий.</t>
  </si>
  <si>
    <t>9990041130</t>
  </si>
  <si>
    <t>Фонд оплаты труда учреждений</t>
  </si>
  <si>
    <t>9990090591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</si>
  <si>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</si>
  <si>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</si>
  <si>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</si>
  <si>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9990090599</t>
  </si>
  <si>
    <t>НАЦИОНАЛЬНАЯ ЭКОНОМИКА</t>
  </si>
  <si>
    <t>Сельское хозяйство и рыболовство</t>
  </si>
  <si>
    <t>Финансовое обеспечение мероприятий по отлову и содержанию животных без владельцев</t>
  </si>
  <si>
    <t>9990067170</t>
  </si>
  <si>
    <t>Дорожное хозяйство (дорожные фонды)</t>
  </si>
  <si>
    <t>09</t>
  </si>
  <si>
    <t>Проведение выборов и референдумов</t>
  </si>
  <si>
    <t>0200000000</t>
  </si>
  <si>
    <t>Основное мероприятие "Обеспечение реализации мероприятий дорожного фонда"</t>
  </si>
  <si>
    <t>0200100000</t>
  </si>
  <si>
    <t>Строительство, модернизация, ремонт и содержание автомобильных дорог общего пользования за счет средств муниципального бюджета</t>
  </si>
  <si>
    <t>0200170050</t>
  </si>
  <si>
    <t>Закупка товаров, работ и услуг в целях капитального ремонта государственного (муниципального) имущества</t>
  </si>
  <si>
    <t>243</t>
  </si>
  <si>
    <t>Другие вопросы в области национальной экономики</t>
  </si>
  <si>
    <t>12</t>
  </si>
  <si>
    <t>9990070120</t>
  </si>
  <si>
    <t>Жилищное хозяйство</t>
  </si>
  <si>
    <t>Основное мероприятие "Содержание и развитие жилищно-коммунального хозяйства муниципального района"</t>
  </si>
  <si>
    <t>0200200000</t>
  </si>
  <si>
    <t>Капитальный ремонт государственного жилого фонда субъектов Российской Федерации и муниципального жилищного фонда</t>
  </si>
  <si>
    <t>0200270060</t>
  </si>
  <si>
    <t>Основное мероприятие "Повышение уровня благоустройства территории населенных пунктов муниципального района"</t>
  </si>
  <si>
    <t>0200300000</t>
  </si>
  <si>
    <t>Прочие мероприятия по благоустройству городских округов и поселений</t>
  </si>
  <si>
    <t>0200370080</t>
  </si>
  <si>
    <t>Федеральные целевые программы</t>
  </si>
  <si>
    <t>1000000000</t>
  </si>
  <si>
    <t>КУЛЬТУРА, КИНЕМАТОГРАФИЯ</t>
  </si>
  <si>
    <t>08</t>
  </si>
  <si>
    <t>Другие вопросы в области культуры, кинематографии</t>
  </si>
  <si>
    <t>Финансовое обеспечение мероприятий в сфере культуры и кинематографии</t>
  </si>
  <si>
    <t>9990070100</t>
  </si>
  <si>
    <t>СОЦИАЛЬНАЯ ПОЛИТИКА</t>
  </si>
  <si>
    <t>Охрана семьи и детства</t>
  </si>
  <si>
    <t>Финансовое обеспечение программы обеспечения доступным и комфортным жильем.</t>
  </si>
  <si>
    <t>0200400000</t>
  </si>
  <si>
    <t>Реализация мероприятий по обеспечению жильём молодых семей</t>
  </si>
  <si>
    <t>02004L4970</t>
  </si>
  <si>
    <t>Субсидии гражданам на приобретение жилья</t>
  </si>
  <si>
    <t>322</t>
  </si>
  <si>
    <t>Муниципальная программа "Развитие общего и дополнительного образования Надтеречного муниципального района"</t>
  </si>
  <si>
    <t>0300000000</t>
  </si>
  <si>
    <t>Программа "Обеспечение функционирования системы общего и дополнительного образования на территории Надтеречного муниципального района"</t>
  </si>
  <si>
    <t>0310000000</t>
  </si>
  <si>
    <t>Основное мероприятие "Реализация образовательных программ общего образования детей и мероприятия по их развитию"</t>
  </si>
  <si>
    <t>0310200000</t>
  </si>
  <si>
    <t>Выплаты на содержание ребенка в семье опекуна и приемной семье, а также вознаграждение, причитающееся приемному родителю</t>
  </si>
  <si>
    <t>0310269300</t>
  </si>
  <si>
    <t>Пособия, компенсации и иные социальные выплаты гражданам, кроме публичных нормативных обязательств</t>
  </si>
  <si>
    <t>321</t>
  </si>
  <si>
    <t>Другие вопросы в области социальной политики</t>
  </si>
  <si>
    <t>Расходы на выплаты по оплате труда работников комиссии по делам несовершеннолетних и защите их прав</t>
  </si>
  <si>
    <t>9990069101</t>
  </si>
  <si>
    <t>Иные расходы комиссии по делам несовершеннолетних и защите их прав</t>
  </si>
  <si>
    <t>9990069109</t>
  </si>
  <si>
    <t>Расходы на выплаты по оплате труда работников по организации и осуществлению деятельности по опеке и попечительству</t>
  </si>
  <si>
    <t>9990069201</t>
  </si>
  <si>
    <t>Иные расходы на организацию и осуществление деятельности по опеке и попечительству</t>
  </si>
  <si>
    <t>9990069209</t>
  </si>
  <si>
    <t>ФИЗИЧЕСКАЯ КУЛЬТУРА И СПОРТ</t>
  </si>
  <si>
    <t>Другие вопросы в области физической культуры и спорта</t>
  </si>
  <si>
    <t>Физкультурно-оздоровительная работа и спортивные мероприятия</t>
  </si>
  <si>
    <t>9990070110</t>
  </si>
  <si>
    <t>СРЕДСТВА МАССОВОЙ ИНФОРМАЦИИ</t>
  </si>
  <si>
    <t>Периодическая печать и издательства</t>
  </si>
  <si>
    <t>9990090691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</si>
  <si>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</si>
  <si>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</si>
  <si>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673</t>
  </si>
  <si>
    <t>ОБРАЗОВАНИЕ</t>
  </si>
  <si>
    <t>07</t>
  </si>
  <si>
    <t>Общее образование</t>
  </si>
  <si>
    <t>Подпрограмма "Повышение допустимости и качества услуг в сфере общего и дополнительного образования Надтеречного муниципального района"</t>
  </si>
  <si>
    <t>0320000000</t>
  </si>
  <si>
    <t>0320100000</t>
  </si>
  <si>
    <t>0320141171</t>
  </si>
  <si>
    <t>0320141179</t>
  </si>
  <si>
    <t>Оказание мер социальной поддержки педагогическим работникам</t>
  </si>
  <si>
    <t>0320190694</t>
  </si>
  <si>
    <t>0320190696</t>
  </si>
  <si>
    <t>0320190699</t>
  </si>
  <si>
    <t>Дополнительное образование детей</t>
  </si>
  <si>
    <t>Основное мероприятие "Реализация образовательных программ дополнительного образования детей и мероприятия по их развитию"</t>
  </si>
  <si>
    <t>0320200000</t>
  </si>
  <si>
    <t>0320290691</t>
  </si>
  <si>
    <t>0320290694</t>
  </si>
  <si>
    <t>0320290696</t>
  </si>
  <si>
    <t>0320290699</t>
  </si>
  <si>
    <t>Другие вопросы в области образования</t>
  </si>
  <si>
    <t>Основное мероприятие "Реализация функции аппаратов исполнителей и участников муниципальной программы"</t>
  </si>
  <si>
    <t>0310100000</t>
  </si>
  <si>
    <t>0310190011</t>
  </si>
  <si>
    <t>0310190014</t>
  </si>
  <si>
    <t>0310190016</t>
  </si>
  <si>
    <t>0310190019</t>
  </si>
  <si>
    <t>Расходы на выплаты по оплате труда работников муниципальных органов</t>
  </si>
  <si>
    <t>0310241171</t>
  </si>
  <si>
    <t>0310241172</t>
  </si>
  <si>
    <t>0310290599</t>
  </si>
  <si>
    <t>674</t>
  </si>
  <si>
    <t>Муниципальная программа "Развитие культуры Надтеречного муниципального района"</t>
  </si>
  <si>
    <t>0500000000</t>
  </si>
  <si>
    <t>Программа "Повышение доступности и качества услуг в сфере культуры и искусства Надтеречного муниципального района"</t>
  </si>
  <si>
    <t>0520000000</t>
  </si>
  <si>
    <t>0520100000</t>
  </si>
  <si>
    <t>0520190691</t>
  </si>
  <si>
    <t>0520190699</t>
  </si>
  <si>
    <t>Культура</t>
  </si>
  <si>
    <t>Основное мероприятие "Обеспечение реализации функций муниципальных учреждений"</t>
  </si>
  <si>
    <t>0520200000</t>
  </si>
  <si>
    <t>0520290691</t>
  </si>
  <si>
    <t>0520290692</t>
  </si>
  <si>
    <t>0520290694</t>
  </si>
  <si>
    <t>0520290699</t>
  </si>
  <si>
    <t>Основное мероприятие "Развитие библиотечного дела"</t>
  </si>
  <si>
    <t>0520300000</t>
  </si>
  <si>
    <t>0520390691</t>
  </si>
  <si>
    <t>0520390692</t>
  </si>
  <si>
    <t>0520390699</t>
  </si>
  <si>
    <t>Подпрограмма "Обеспечение функционирования системы учреждений культуры Надтеречного муниципального района"</t>
  </si>
  <si>
    <t>0510000000</t>
  </si>
  <si>
    <t>0510100000</t>
  </si>
  <si>
    <t>0510190011</t>
  </si>
  <si>
    <t>0510190016</t>
  </si>
  <si>
    <t>0510190019</t>
  </si>
  <si>
    <t>0510200000</t>
  </si>
  <si>
    <t>0510290691</t>
  </si>
  <si>
    <t>0510290699</t>
  </si>
  <si>
    <t>КОНТРОЛЬНО-СЧЕТНЫЙ ОРГАН НАДТЕРЕЧНОГО МУНИЦИПАЛЬНОГО РАЙОНА</t>
  </si>
  <si>
    <t>675</t>
  </si>
  <si>
    <t>Контрольно-счетный орган Надтеречного муниципального района</t>
  </si>
  <si>
    <t>9300000000</t>
  </si>
  <si>
    <t>Руководитель (председатель) контрольного органа муниципального образования</t>
  </si>
  <si>
    <t>9310000000</t>
  </si>
  <si>
    <t>Фонд оплаты труда руководителя (председателя) контрольного органа муниципального образования</t>
  </si>
  <si>
    <t>9310090311</t>
  </si>
  <si>
    <t>Обеспечение деятельности контрольного органа муниципального образования</t>
  </si>
  <si>
    <t>9390000000</t>
  </si>
  <si>
    <t>9390090011</t>
  </si>
  <si>
    <t>9390090019</t>
  </si>
  <si>
    <t>Муниципальное учреждение "Управление дошкольного образования Надтеречного муниципального района</t>
  </si>
  <si>
    <t>683</t>
  </si>
  <si>
    <t>Дошкольное образование</t>
  </si>
  <si>
    <t>Муниципальная программа "Развитие дошкольного образования Надтеречного муниципального района"</t>
  </si>
  <si>
    <t>0400000000</t>
  </si>
  <si>
    <t>Программа "Предоставление качественных муниципальных услуг в сфере дошкольного образования детей Надтеречного муниципального района"</t>
  </si>
  <si>
    <t>0420000000</t>
  </si>
  <si>
    <t>Основное мероприятие "Реализация образовательных программ дошкольного образования детей и мероприятия по их развитию"</t>
  </si>
  <si>
    <t>0420100000</t>
  </si>
  <si>
    <t>0420141151</t>
  </si>
  <si>
    <t>Оплата услуг по аренде имущества</t>
  </si>
  <si>
    <t>0420141157</t>
  </si>
  <si>
    <t>0420141159</t>
  </si>
  <si>
    <t>0420190694</t>
  </si>
  <si>
    <t>0420190696</t>
  </si>
  <si>
    <t>0420190699</t>
  </si>
  <si>
    <t>Программа "Обеспечение функционирования системы дошкольного образования на территории Надтеречного муниципального района"</t>
  </si>
  <si>
    <t>0410000000</t>
  </si>
  <si>
    <t>0410100000</t>
  </si>
  <si>
    <t>0410190011</t>
  </si>
  <si>
    <t>0410190012</t>
  </si>
  <si>
    <t>0410190014</t>
  </si>
  <si>
    <t>0410190017</t>
  </si>
  <si>
    <t>0410190019</t>
  </si>
  <si>
    <t>Компенсация части родительской платы</t>
  </si>
  <si>
    <t>0420200000</t>
  </si>
  <si>
    <t>0420263160</t>
  </si>
  <si>
    <t>Субсидии бюджетным учреждениям на иные цели</t>
  </si>
  <si>
    <t>612</t>
  </si>
  <si>
    <t>Совет депутатов Надтеречного муниципального района</t>
  </si>
  <si>
    <t>909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</si>
  <si>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</si>
  <si>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законодательного (представительного) органа муниципальных образований</t>
  </si>
  <si>
    <t>9600000000</t>
  </si>
  <si>
    <t>Глава муниципального образования</t>
  </si>
  <si>
    <t>9610000000</t>
  </si>
  <si>
    <t>Фонд оплаты труда председателя представительного органа муниципального образования</t>
  </si>
  <si>
    <t>9610090111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</si>
  <si>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</si>
  <si>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Финансовое обеспечение аппарата представительного органа муниципального образования</t>
  </si>
  <si>
    <t>9620000000</t>
  </si>
  <si>
    <t>9620090011</t>
  </si>
  <si>
    <t>9620090012</t>
  </si>
  <si>
    <t>9620090019</t>
  </si>
  <si>
    <t>Итого:</t>
  </si>
  <si>
    <t>План на 2026 год</t>
  </si>
  <si>
    <t>Приложение 4</t>
  </si>
  <si>
    <t>Приложение 5</t>
  </si>
  <si>
    <t>Приложение 6</t>
  </si>
  <si>
    <t>Приложение 7</t>
  </si>
  <si>
    <t>Ед. изм.: тыс.руб.</t>
  </si>
  <si>
    <t>Бюджетная классификация</t>
  </si>
  <si>
    <t>целевая статья</t>
  </si>
  <si>
    <t>вид расхода</t>
  </si>
  <si>
    <t>раздел</t>
  </si>
  <si>
    <t>подраздел</t>
  </si>
  <si>
    <t>Итого</t>
  </si>
  <si>
    <t>Приложение 8</t>
  </si>
  <si>
    <t>Изменение остатков средств на счетах по учету средств бюджетов</t>
  </si>
  <si>
    <t>№ п/п</t>
  </si>
  <si>
    <t>Ед. изм. тыс.руб.</t>
  </si>
  <si>
    <t>Приложение 9</t>
  </si>
  <si>
    <t>Сумма на 2026 год</t>
  </si>
  <si>
    <t>ИТОГО:</t>
  </si>
  <si>
    <t>бюджет Знаменского сельского поселения</t>
  </si>
  <si>
    <t xml:space="preserve">Наименование сельских населенных пунктов </t>
  </si>
  <si>
    <t>п/п</t>
  </si>
  <si>
    <t>Ед.изм.:тыс.руб.</t>
  </si>
  <si>
    <t>бюджет Гвардейского сельского поселения</t>
  </si>
  <si>
    <t>бюджет Братского сельского поселения</t>
  </si>
  <si>
    <t xml:space="preserve">Итого </t>
  </si>
  <si>
    <t>бюджет Подгорненского сельского поселения</t>
  </si>
  <si>
    <t>бюджет Надтеречненского сельского поселения</t>
  </si>
  <si>
    <t>бюджет Мекен-Юртовского сельского поселения</t>
  </si>
  <si>
    <t>бюджет Комаровского сельского поселения</t>
  </si>
  <si>
    <t>бюджет Калаусского сельского поселения</t>
  </si>
  <si>
    <t>бюджет Зебир-Юртовского сельского поселения</t>
  </si>
  <si>
    <t>бюджет Горагорского сельского поселения</t>
  </si>
  <si>
    <t>бюджет Верхненаурского сельского поселения</t>
  </si>
  <si>
    <t>бюджет Бено-Юртовского сельского поселения</t>
  </si>
  <si>
    <t>Размер                                                                                                                                                                                                     субвенций</t>
  </si>
  <si>
    <t xml:space="preserve">Наименование сельских                                                                                                                                                                                                 населенных пунктов </t>
  </si>
  <si>
    <t>Размер дотации</t>
  </si>
  <si>
    <t xml:space="preserve">2026 год </t>
  </si>
  <si>
    <t>Программа муниципальных внутренних заимствований бюджета</t>
  </si>
  <si>
    <t>Муниципальные внутренние заимствования</t>
  </si>
  <si>
    <t>Привлечение</t>
  </si>
  <si>
    <t>Погашение</t>
  </si>
  <si>
    <t>Бюджетные кредиты от других бюджетов бюджетной системы Российской Федерации, всего</t>
  </si>
  <si>
    <t>в том числе:</t>
  </si>
  <si>
    <t>бюджетные кредиты из республиканского бюджета</t>
  </si>
  <si>
    <t xml:space="preserve">Программа муниципальных гарантий </t>
  </si>
  <si>
    <t xml:space="preserve">1.1 Перечень подлежащих предоставлению муниципальных гарантий бюджета </t>
  </si>
  <si>
    <t>Направление (цель) гарантирования</t>
  </si>
  <si>
    <t>Категории (группы) принципалов</t>
  </si>
  <si>
    <t>Общий объем предоставляемых гарантий</t>
  </si>
  <si>
    <t>Наличие права регрессного требования</t>
  </si>
  <si>
    <t>Обеспечение исполнения обязательств принципала по удовлетворению регрессных требований гаранта</t>
  </si>
  <si>
    <t>Иные условия предоставления и исполнения муниципальных гарантий бюджета Надтеречного муниципального района</t>
  </si>
  <si>
    <t>Гарантийное обеспечение по обязательствам юридических лиц по кредитам кредитных организаций, предоставленным на цели, установленные Администрацией Надтеречного муниципального района</t>
  </si>
  <si>
    <t>Юридические лица, осуществляющие инвестиционную деятельность на территории Надтеречного муниципального района</t>
  </si>
  <si>
    <t xml:space="preserve">1.2 Общий объем бюджетных ассигнований, предусмотренных на исполнение муниципальных гарантий </t>
  </si>
  <si>
    <t>Исполнение муниципальных гарантий бюджета Надтеречного муниципального района</t>
  </si>
  <si>
    <t>Объем бюджетных ассигнований на исполнение муниципальных гарантий бюджета Надтеречного муниципального района по возможным гарантийным случаям</t>
  </si>
  <si>
    <t>За счет источников финансирования дефицита бюджета Надтеречного муниципального района</t>
  </si>
  <si>
    <t>За счет расходов бюджета Надтеречного муниципального района</t>
  </si>
  <si>
    <t>Код бюджетной классификации Российской Федерации</t>
  </si>
  <si>
    <t>Наименование дохода</t>
  </si>
  <si>
    <t>% отчисления</t>
  </si>
  <si>
    <t>1 09 07013 05 0000 110</t>
  </si>
  <si>
    <t>Налог  на  рекламу,  мобилизуемый  на территориях муниципальных районов</t>
  </si>
  <si>
    <t>1 09 07033 05 0000 110</t>
  </si>
  <si>
    <t>Целевые    сборы    с    граждан    и предприятий,              учреждений, организаций  на  содержание  милиции, на  благоустройство  территорий,   на нужды  образования  и  другие   цели, мобилизуемые      на      территориях муниципальных районов</t>
  </si>
  <si>
    <t>1 09 07053 05 0000 110</t>
  </si>
  <si>
    <t>Прочие  местные   налоги   и   сборы, мобилизуемые      на      территориях муниципальных районов</t>
  </si>
  <si>
    <t>1 11 02033 05 0000 120</t>
  </si>
  <si>
    <t>Доходы   от    размещения    временно свободных      средств       бюджетов муниципальных районов</t>
  </si>
  <si>
    <t>1 13 01995 05 0000 130</t>
  </si>
  <si>
    <t>Прочие доходы от оказания платных услуг (работ) получателями средств бюджетов муниципальных районов</t>
  </si>
  <si>
    <t>1 13 02995 05 0000 130</t>
  </si>
  <si>
    <t>Прочие доходы от компенсации затрат  бюджетов муниципальных районов</t>
  </si>
  <si>
    <t>1 15 02050 05 0000 140</t>
  </si>
  <si>
    <t>Платежи, взимаемые органами управления (организациями) муниципальных районов за выполнение определенных функций</t>
  </si>
  <si>
    <t>1 17 01050 05 0000 180</t>
  </si>
  <si>
    <t>Невыясненные             поступления, зачисляемые в  бюджеты  муниципальных районов</t>
  </si>
  <si>
    <t>Невыясненные поступления, зачисляемые в бюджеты муниципальных районов</t>
  </si>
  <si>
    <t>1 01 02080 01 0000 110</t>
  </si>
  <si>
    <t>1 01 02130 01 0000 110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</si>
  <si>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</si>
  <si>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с  доходов,  источником которых является налоговый агент, за исключением доходов, в  отношении  которых  исчисление  и  уплата  налога осуществляются в соответствии со статьями 227, 227 1  и 228 Налогового кодекса Российской Федерации, а также доходов от долевого участия в организации, полученных физическим лицом  -  налоговым  резидентом  Российской  Федерации  в виде дивидендов (в части суммы налога, не превышающей 650  тысяч  рублей  за  налоговые  периоды  до  1  января  2025 года, а также в части суммы налога, не превышающей 312 тысяч  рублей  за  налоговые  периоды  после  1  января  2025 года), а также налог на доходы физических лиц в отношении доходов  от  долевого  участия  в  организации, 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</si>
  <si>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 деятельности  физическими  лицами, зарегистрированными  в  качестве  индивидуальных предпринимателей,  нотариусов,  занимающихся  частной практикой, адвокатов, учредивших адвокатские кабинеты, и других  лиц,  занимающихся  частной  практикой  в соответствии со статьей 227 Налогового кодекса Российской Федерации  (в  части  суммы  налога,  не  превышающей  650 тысяч рублей за налоговые периоды до 1 января 2025 года, а также  в  части  суммы  налога,  не  превышающей  312  тысяч рублей за налоговые периоды после 1 января 2025 года)</t>
  </si>
  <si>
    <t>Налог  на  доходы  физических  лиц  с  доходов,  полученных физическими  лицами  в  соответствии  со  статьей  228 Налогового кодекса Российской Федерации (за исключением доходов  от  долевого  участия  в  организации,  полученных физическим  лицом  -  налоговым  резидентом  Российской Федерации  в  виде  дивидендов)  (в  части  суммы  налога,  не превышающей 650 тысяч рублей за налоговые периоды до 1 января  2025  года,  а  также  в  части  суммы  налога,  не превышающей  312  тысяч  рублей  за  налоговые  периоды после 1 января 2025 года)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</si>
  <si>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</si>
  <si>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</si>
  <si>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Налог, взимаемый в связи с применением патентной системы налогообложения, зачисляемый в бюджеты муниципальных районов</t>
  </si>
  <si>
    <t>НЕНАЛОГОВЫЕ ДОХОДЫ</t>
  </si>
  <si>
    <t>НАЛОГОВЫЕ ДОХОДЫ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</si>
  <si>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</si>
  <si>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</si>
  <si>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муниципальных районов на осуществление первичного воинского учета органами местного самоуправления поселений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</si>
  <si>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</si>
  <si>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2 02 30000 05 0000 150</t>
  </si>
  <si>
    <t>2 02 40000 05 0000 150</t>
  </si>
  <si>
    <t>2 02 45050 05 0000 150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</si>
  <si>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</si>
  <si>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ФИНАНСОВОЕ УПРАВЛЕНИЕ НАДТЕРЕЧНОГО МУНИЦИПАЛЬНОГО РАЙОНА</t>
  </si>
  <si>
    <t>0110190017</t>
  </si>
  <si>
    <t>Уплата иных платежей</t>
  </si>
  <si>
    <t>853</t>
  </si>
  <si>
    <t>Реализация программ формирования современной городской среды</t>
  </si>
  <si>
    <t>999И400000</t>
  </si>
  <si>
    <t>999И455550</t>
  </si>
  <si>
    <t>АДМИНИСТРАЦИЯ НАДТЕРЕЧНОГО МУНИЦИПАЛЬНОГО РАЙОНА ЧЕЧЕНСКОЙ РЕСПУБЛИКИ</t>
  </si>
  <si>
    <t>Оплата услуг вневедомственной охраны</t>
  </si>
  <si>
    <t>7820090015</t>
  </si>
  <si>
    <t>7820090017</t>
  </si>
  <si>
    <t>Национальный проект "Инфраструктура для жизни" Федеральный проект "Формирование комфортной городской среды"</t>
  </si>
  <si>
    <t>100И400000</t>
  </si>
  <si>
    <t>100И455550</t>
  </si>
  <si>
    <t>Муниципальное учреждение "Отдел образования администрации Надтеречного муниципального района</t>
  </si>
  <si>
    <t>0320141180</t>
  </si>
  <si>
    <t>Национальный проект "Молодежь и дети" Федеральный проект "Педагоги и наставники"</t>
  </si>
  <si>
    <t>032Ю600000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</si>
  <si>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</si>
  <si>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</si>
  <si>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</si>
  <si>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0320241180</t>
  </si>
  <si>
    <t>МУНИЦИПАЛЬНОЕ УЧРЕЖДЕНИЕ "ОТДЕЛ КУЛЬТУРЫ" АДМИНИСТРАЦИИ НАДТЕРЕЧНОГО МУНИЦИПАЛЬНОГО РАЙОНА</t>
  </si>
  <si>
    <t>0520141180</t>
  </si>
  <si>
    <t>0420141180</t>
  </si>
  <si>
    <r>
      <t>Д</t>
    </r>
    <r>
      <rPr>
        <sz val="8"/>
        <color indexed="8"/>
        <rFont val="Times New Roman"/>
        <family val="1"/>
        <charset val="204"/>
      </rPr>
      <t>отации от других бюджетов бюджетной системы РФ</t>
    </r>
  </si>
  <si>
    <t>Наименование показателя</t>
  </si>
  <si>
    <t>Код источника финансирования дефицита 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</si>
  <si>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</si>
  <si>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</si>
  <si>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000 01 00 00 00 00 0000 000</t>
  </si>
  <si>
    <t>Бюджетные кредиты из других бюджетов бюджетной системы Российской Федерации</t>
  </si>
  <si>
    <t>000 01 03 00 00 00 0000 000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</si>
  <si>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</si>
  <si>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</si>
  <si>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</si>
  <si>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</si>
  <si>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</si>
  <si>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</si>
  <si>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</si>
  <si>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00001 03 01 00 00 0000 800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</si>
  <si>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</si>
  <si>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000 01 03 01 00 05 0000 810</t>
  </si>
  <si>
    <t>Изменение остатков средств</t>
  </si>
  <si>
    <t>000 01 05 00 00 00 0000 000</t>
  </si>
  <si>
    <t>Увеличение остатков денежных средств финансовых резервов бюджетов муниципальных районов</t>
  </si>
  <si>
    <t>000 01 05 01 01 05 0000 510</t>
  </si>
  <si>
    <t>Иные источники внутреннего финансирования дефицитов бюджетов</t>
  </si>
  <si>
    <t>000 01 06 00 00 00 0000 000</t>
  </si>
  <si>
    <t>Акции и иные формы участия в капитале, находящиеся в государственной и муниципальной собственности</t>
  </si>
  <si>
    <t>000 01 06 01 00 00 0000 000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</si>
  <si>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</si>
  <si>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</si>
  <si>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собственности муниципальных районов</t>
  </si>
  <si>
    <t>000 01 06 01 00 05 0000 630</t>
  </si>
  <si>
    <t>Приложение 2</t>
  </si>
  <si>
    <t>Приложение 1</t>
  </si>
  <si>
    <t>032Ю650500</t>
  </si>
  <si>
    <t>032Ю651790</t>
  </si>
  <si>
    <t>032Ю653030</t>
  </si>
  <si>
    <t>0420141152</t>
  </si>
  <si>
    <t>"О  бюджете Надтеречного муниципального района на 2026 год"</t>
  </si>
  <si>
    <t xml:space="preserve">от "  " декабря  2025 г.  №   </t>
  </si>
  <si>
    <t>Распределение доходов бюджета Надтеречного муниципального района на 2026 год</t>
  </si>
  <si>
    <t>Обеспечение проведения выборов и референдумов</t>
  </si>
  <si>
    <t>Финансовое обеспечение проведения выборов</t>
  </si>
  <si>
    <t>9990095950</t>
  </si>
  <si>
    <t>Специальные расходы</t>
  </si>
  <si>
    <t>880</t>
  </si>
  <si>
    <t>9620090017</t>
  </si>
  <si>
    <t>Ведомственная структура расходов бюджета Надтеречного муниципального района на 2026 год.</t>
  </si>
  <si>
    <t>Распределение бюджетных ассигнований по разделам, подразделам, целевым статьям (государственным программам и непрограммным направлениям деятельности), видам расходов классификации расходов  бюджета Надтеречного муниципального района на 2026 год.</t>
  </si>
  <si>
    <t>Распределение бюджетных ассигнований по целевым статьям (государственным программам и непрограммным направлениям деятельности), видам расходов, разделам, подразделам классификации расходов бюджета Надтеречного муниципального района на 2026 год</t>
  </si>
  <si>
    <t>Источники внутреннего финансирования дефицита
бюджета Надтеречного муниципального района, перечень статей и видов источников финансирования дефицита бюджета Надтеречного муниципального района на 2026 год</t>
  </si>
  <si>
    <t>Распределение дотации на выравнивание уровня бюджетной обеспеченности бюджетов сельских поселений из районного фонда финансовой поддержки сельских поселений на 2026 год</t>
  </si>
  <si>
    <t>Распределение субвенций на осуществление первичного воинского учета на территориях, где отсутствуют военные комиссариаты на 2026 год</t>
  </si>
  <si>
    <t>Распределение межбюджетных трансфертов из бюджета муниципального района  бюджетам  сельских поселений в виде субсидии на реализацию программ формирования современной городской среды на 2026 год</t>
  </si>
  <si>
    <t>Размер субсидий на 2026 год</t>
  </si>
  <si>
    <t xml:space="preserve"> Надтеречного муниципального района на 2026 год</t>
  </si>
  <si>
    <t>бюджета Надтеречного муниципального района на 2026 год</t>
  </si>
  <si>
    <t>Надтеречного муниципального района в 2026 году</t>
  </si>
  <si>
    <t>бюджета Надтеречного муниципального района по возможным гарантийным случаям, в 2026 году</t>
  </si>
  <si>
    <t>Нормативы отчислений доходов в бюджет Надтеречного муниципального района на 2026 год</t>
  </si>
  <si>
    <t>Финансовое обеспечение мероприятий по развитию малого и среднего предпринимательства</t>
  </si>
  <si>
    <t>от "30" декабря  2025 г.  №   86-2</t>
  </si>
  <si>
    <t>1 17 15030 05 0000 150</t>
  </si>
  <si>
    <t>Инициативные платежи, зачисляемые в бюджеты муниципальных районов</t>
  </si>
  <si>
    <t>Прочие межбюджетные трансферты общего характера</t>
  </si>
  <si>
    <t>Основное мероприятие "Предоставление целевых иных межбюджетных трансфертов сельским поселениям"</t>
  </si>
  <si>
    <t>0110500000</t>
  </si>
  <si>
    <t>540</t>
  </si>
  <si>
    <t>Иные межбюджетные трансферты бюджетам сельских поселений Надтеречного муниципального района в целях финансового обеспечения мероприятий в сфере благоустройства</t>
  </si>
  <si>
    <t>0110570090</t>
  </si>
  <si>
    <t>Муниципальная программа "Профилактика терроризма и экстремизма в Надтеречном муниципальном районе"</t>
  </si>
  <si>
    <t>0700000000</t>
  </si>
  <si>
    <t>Основное мероприятие "Совершенствование информационного противодействия терроризму и экстремизму"</t>
  </si>
  <si>
    <t>0700100000</t>
  </si>
  <si>
    <t>Расходы на информационное противодействие терроризму и экстремизму</t>
  </si>
  <si>
    <t>0700195960</t>
  </si>
  <si>
    <t>Муниципальная программа "Комплексные меры противодействия злоупотреблению наркотиками и их незаконному обороту на территории Надтеречного муниципального района"</t>
  </si>
  <si>
    <t>0800000000</t>
  </si>
  <si>
    <t>Основное мероприятие "Антинаркотические мероприятия"</t>
  </si>
  <si>
    <t>0800100000</t>
  </si>
  <si>
    <t>Расходы на реализацию антинаркотического просвещения граждан и пропаганды здорового образа жизни</t>
  </si>
  <si>
    <t>0800195970</t>
  </si>
  <si>
    <t>Муниципальная программа "Противодействие коррупции в Надтеречном муниципальном районе"</t>
  </si>
  <si>
    <t>0900000000</t>
  </si>
  <si>
    <t>Основное мероприятие "Создание системы антикоррупционного и правового образования и просвещения граждан"</t>
  </si>
  <si>
    <t>0900100000</t>
  </si>
  <si>
    <t>Расходы на реализацию мероприятий по противодействию коррупции</t>
  </si>
  <si>
    <t>0900195980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</si>
  <si>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</si>
  <si>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</si>
  <si>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9990090697</t>
  </si>
  <si>
    <t>Финансовое обеспечение мероприятий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</si>
  <si>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03201L3042</t>
  </si>
  <si>
    <t>0310141179</t>
  </si>
  <si>
    <t>Размер иных межбюджетных трансфертов на 2026 год</t>
  </si>
  <si>
    <t>Распределение иных межбюджетных трансфертов из бюджета муниципального района бюджетам сельских поселений на финансовое обеспечение расходов на осуществление полномочий по решению вопросов местного значения в сфере благоустройства  территорий сельских поселений на 2026 год</t>
  </si>
  <si>
    <t>Таблица 1 приложения 6</t>
  </si>
  <si>
    <t>Таблица 2 приложения 6</t>
  </si>
  <si>
    <t>Таблица 3 приложения 6</t>
  </si>
  <si>
    <t>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</si>
  <si>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</si>
  <si>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Резерв на Земельный налог</t>
  </si>
  <si>
    <t>9990090039</t>
  </si>
  <si>
    <t>Бюджетные ассигнования для финансового обеспечения расходных обязательств софинансируемых из бюджетов бюджетной системы РФ</t>
  </si>
  <si>
    <t>9990090010</t>
  </si>
  <si>
    <t>Резерв на ЖКУ</t>
  </si>
  <si>
    <t>9990090014</t>
  </si>
  <si>
    <t>Резервы НИО</t>
  </si>
  <si>
    <t>9990090016</t>
  </si>
  <si>
    <t>Коммунальное хозяйство</t>
  </si>
  <si>
    <t>Реализация проектов развития территорий муниципальных образований Чеченской Республики, основанных на местных инициативах</t>
  </si>
  <si>
    <t>0200320160</t>
  </si>
  <si>
    <t>Расходы на обеспечение и укрепление материально-технической базы муниципальных домов культуры</t>
  </si>
  <si>
    <t>05202L4670</t>
  </si>
  <si>
    <t>в ред. Реш.№91-1 от 06.04.26г.</t>
  </si>
  <si>
    <t>В ред.от 06.04.2026 №91-1</t>
  </si>
  <si>
    <t>в ред. От 06.04.2026 г. №91-1</t>
  </si>
  <si>
    <t>В ред. От 06.04.2026г. №91-1</t>
  </si>
  <si>
    <t>В ред.от 06.04.2026г. №91-1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</si>
</sst>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00"/>
    <numFmt numFmtId="165" formatCode="#,##0.0"/>
    <numFmt numFmtId="166" formatCode="#,##0.000"/>
    <numFmt numFmtId="167" formatCode="#,##0.00000"/>
    <numFmt numFmtId="168" formatCode="0.0"/>
    <numFmt numFmtId="169" formatCode="#,##0.0_ ;[Red]\-#,##0.0\ "/>
    <numFmt numFmtId="170" formatCode="#,##0_ ;[Red]\-#,##0\ "/>
    <numFmt numFmtId="171" formatCode="0000000000"/>
    <numFmt numFmtId="172" formatCode="000"/>
    <numFmt numFmtId="173" formatCode="* 00;* \-00;* &quot; &quot;??;@"/>
    <numFmt numFmtId="174" formatCode="_-* #,##0.00_р_._-;\-* #,##0.00_р_._-;_-* &quot;-&quot;??_р_._-;_-@_-"/>
    <numFmt numFmtId="175" formatCode="#,##0.000000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sz val="8"/>
      <color indexed="8"/>
      <name val="Times New Roman"/>
      <family val="1"/>
      <charset val="204"/>
    </font>
    <font>
      <sz val="8"/>
      <color rgb="FF26282F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17"/>
      <name val="Times New Roman"/>
      <family val="1"/>
      <charset val="204"/>
    </font>
    <font>
      <sz val="8"/>
      <color indexed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rgb="FF7030A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8"/>
      <color rgb="FF00B050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color rgb="FF00B05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174" fontId="2" fillId="0" borderId="0" applyFont="0" applyFill="0" applyBorder="0" applyAlignment="0" applyProtection="0"/>
    <xf numFmtId="0" fontId="2" fillId="0" borderId="0"/>
  </cellStyleXfs>
  <cellXfs count="180">
    <xf numFmtId="0" fontId="0" fillId="0" borderId="0" xfId="0"/>
    <xf numFmtId="0" fontId="3" fillId="0" borderId="0" xfId="1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0" fontId="5" fillId="0" borderId="0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0" fontId="3" fillId="0" borderId="1" xfId="1" applyNumberFormat="1" applyFont="1" applyFill="1" applyBorder="1" applyAlignment="1">
      <alignment horizontal="justify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justify" vertical="center" wrapText="1"/>
    </xf>
    <xf numFmtId="0" fontId="9" fillId="0" borderId="1" xfId="1" applyFont="1" applyFill="1" applyBorder="1" applyAlignment="1">
      <alignment horizontal="center" vertical="center" wrapText="1"/>
    </xf>
    <xf numFmtId="169" fontId="5" fillId="0" borderId="0" xfId="3" applyNumberFormat="1" applyFont="1" applyBorder="1"/>
    <xf numFmtId="0" fontId="5" fillId="0" borderId="0" xfId="3" applyNumberFormat="1" applyFont="1" applyBorder="1" applyAlignment="1">
      <alignment vertical="center"/>
    </xf>
    <xf numFmtId="0" fontId="7" fillId="0" borderId="0" xfId="3" applyNumberFormat="1" applyFont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/>
    </xf>
    <xf numFmtId="171" fontId="7" fillId="3" borderId="1" xfId="3" applyNumberFormat="1" applyFont="1" applyFill="1" applyBorder="1" applyAlignment="1">
      <alignment horizontal="left" vertical="top" wrapText="1"/>
    </xf>
    <xf numFmtId="171" fontId="7" fillId="3" borderId="1" xfId="3" applyNumberFormat="1" applyFont="1" applyFill="1" applyBorder="1" applyAlignment="1">
      <alignment horizontal="center" vertical="center"/>
    </xf>
    <xf numFmtId="172" fontId="7" fillId="3" borderId="1" xfId="3" applyNumberFormat="1" applyFont="1" applyFill="1" applyBorder="1" applyAlignment="1">
      <alignment horizontal="center" vertical="center"/>
    </xf>
    <xf numFmtId="173" fontId="7" fillId="3" borderId="1" xfId="3" applyNumberFormat="1" applyFont="1" applyFill="1" applyBorder="1" applyAlignment="1">
      <alignment horizontal="center" vertical="center"/>
    </xf>
    <xf numFmtId="169" fontId="7" fillId="3" borderId="1" xfId="3" applyNumberFormat="1" applyFont="1" applyFill="1" applyBorder="1" applyAlignment="1">
      <alignment horizontal="right" vertical="center"/>
    </xf>
    <xf numFmtId="171" fontId="7" fillId="0" borderId="1" xfId="3" applyNumberFormat="1" applyFont="1" applyBorder="1" applyAlignment="1">
      <alignment horizontal="center" vertical="center"/>
    </xf>
    <xf numFmtId="172" fontId="7" fillId="0" borderId="1" xfId="3" applyNumberFormat="1" applyFont="1" applyBorder="1" applyAlignment="1">
      <alignment horizontal="center" vertical="center"/>
    </xf>
    <xf numFmtId="173" fontId="7" fillId="0" borderId="1" xfId="3" applyNumberFormat="1" applyFont="1" applyBorder="1" applyAlignment="1">
      <alignment horizontal="center" vertical="center"/>
    </xf>
    <xf numFmtId="0" fontId="3" fillId="4" borderId="1" xfId="1" applyFont="1" applyFill="1" applyBorder="1" applyAlignment="1">
      <alignment horizontal="center"/>
    </xf>
    <xf numFmtId="0" fontId="3" fillId="0" borderId="0" xfId="4" applyNumberFormat="1" applyFont="1" applyFill="1" applyAlignment="1" applyProtection="1">
      <alignment horizontal="center"/>
      <protection hidden="1"/>
    </xf>
    <xf numFmtId="0" fontId="3" fillId="0" borderId="0" xfId="1" applyFont="1"/>
    <xf numFmtId="0" fontId="3" fillId="0" borderId="0" xfId="1" applyFont="1" applyBorder="1"/>
    <xf numFmtId="0" fontId="4" fillId="0" borderId="0" xfId="1" applyFont="1" applyAlignment="1">
      <alignment horizontal="right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center"/>
    </xf>
    <xf numFmtId="0" fontId="4" fillId="0" borderId="0" xfId="4" applyFont="1" applyAlignment="1" applyProtection="1">
      <alignment horizontal="right"/>
      <protection hidden="1"/>
    </xf>
    <xf numFmtId="0" fontId="4" fillId="0" borderId="0" xfId="1" applyFont="1"/>
    <xf numFmtId="0" fontId="3" fillId="0" borderId="0" xfId="1" applyFont="1" applyAlignment="1">
      <alignment wrapText="1"/>
    </xf>
    <xf numFmtId="165" fontId="13" fillId="0" borderId="1" xfId="1" applyNumberFormat="1" applyFont="1" applyBorder="1" applyAlignment="1">
      <alignment horizontal="center" vertical="center" wrapText="1"/>
    </xf>
    <xf numFmtId="0" fontId="4" fillId="4" borderId="0" xfId="1" applyFont="1" applyFill="1" applyAlignment="1"/>
    <xf numFmtId="0" fontId="4" fillId="4" borderId="0" xfId="1" applyFont="1" applyFill="1" applyAlignment="1">
      <alignment horizontal="right"/>
    </xf>
    <xf numFmtId="0" fontId="3" fillId="4" borderId="0" xfId="1" applyFont="1" applyFill="1"/>
    <xf numFmtId="0" fontId="6" fillId="4" borderId="0" xfId="1" applyFont="1" applyFill="1" applyAlignment="1">
      <alignment horizontal="right"/>
    </xf>
    <xf numFmtId="0" fontId="3" fillId="4" borderId="0" xfId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center" vertical="center"/>
    </xf>
    <xf numFmtId="165" fontId="3" fillId="4" borderId="0" xfId="1" applyNumberFormat="1" applyFont="1" applyFill="1"/>
    <xf numFmtId="0" fontId="3" fillId="4" borderId="4" xfId="1" applyFont="1" applyFill="1" applyBorder="1" applyAlignment="1"/>
    <xf numFmtId="0" fontId="3" fillId="4" borderId="0" xfId="5" applyFont="1" applyFill="1"/>
    <xf numFmtId="0" fontId="3" fillId="2" borderId="1" xfId="5" applyFont="1" applyFill="1" applyBorder="1" applyAlignment="1">
      <alignment horizontal="center"/>
    </xf>
    <xf numFmtId="0" fontId="3" fillId="2" borderId="1" xfId="5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 wrapText="1"/>
    </xf>
    <xf numFmtId="0" fontId="8" fillId="0" borderId="0" xfId="3" applyFont="1" applyBorder="1" applyAlignment="1">
      <alignment vertical="center" wrapText="1"/>
    </xf>
    <xf numFmtId="0" fontId="10" fillId="0" borderId="0" xfId="3" applyFont="1"/>
    <xf numFmtId="0" fontId="5" fillId="0" borderId="0" xfId="3" applyNumberFormat="1" applyFont="1" applyBorder="1" applyAlignment="1">
      <alignment vertical="top"/>
    </xf>
    <xf numFmtId="0" fontId="5" fillId="0" borderId="0" xfId="3" applyNumberFormat="1" applyFont="1" applyBorder="1" applyAlignment="1">
      <alignment horizontal="right" vertical="top"/>
    </xf>
    <xf numFmtId="0" fontId="4" fillId="0" borderId="0" xfId="3" applyFont="1" applyBorder="1" applyAlignment="1">
      <alignment vertical="top" wrapText="1"/>
    </xf>
    <xf numFmtId="165" fontId="3" fillId="0" borderId="0" xfId="3" applyNumberFormat="1" applyFont="1" applyFill="1" applyBorder="1" applyAlignment="1">
      <alignment horizontal="center"/>
    </xf>
    <xf numFmtId="0" fontId="13" fillId="0" borderId="0" xfId="3" applyFont="1"/>
    <xf numFmtId="0" fontId="13" fillId="0" borderId="0" xfId="3" applyFont="1" applyAlignment="1">
      <alignment vertical="center"/>
    </xf>
    <xf numFmtId="0" fontId="7" fillId="0" borderId="0" xfId="3" applyFont="1" applyBorder="1" applyAlignment="1">
      <alignment vertical="center"/>
    </xf>
    <xf numFmtId="49" fontId="5" fillId="0" borderId="0" xfId="3" applyNumberFormat="1" applyFont="1" applyBorder="1" applyAlignment="1">
      <alignment vertical="center"/>
    </xf>
    <xf numFmtId="0" fontId="7" fillId="0" borderId="0" xfId="3" applyFont="1" applyBorder="1" applyAlignment="1">
      <alignment horizontal="center" vertical="center"/>
    </xf>
    <xf numFmtId="0" fontId="4" fillId="0" borderId="0" xfId="1" applyFont="1" applyAlignment="1"/>
    <xf numFmtId="0" fontId="3" fillId="4" borderId="0" xfId="1" applyFont="1" applyFill="1" applyAlignment="1">
      <alignment horizontal="center" vertical="center"/>
    </xf>
    <xf numFmtId="0" fontId="3" fillId="4" borderId="0" xfId="1" applyFont="1" applyFill="1" applyAlignment="1">
      <alignment horizontal="center"/>
    </xf>
    <xf numFmtId="168" fontId="3" fillId="4" borderId="0" xfId="1" applyNumberFormat="1" applyFont="1" applyFill="1"/>
    <xf numFmtId="168" fontId="15" fillId="4" borderId="0" xfId="1" applyNumberFormat="1" applyFont="1" applyFill="1"/>
    <xf numFmtId="168" fontId="16" fillId="4" borderId="0" xfId="1" applyNumberFormat="1" applyFont="1" applyFill="1"/>
    <xf numFmtId="168" fontId="3" fillId="4" borderId="0" xfId="1" applyNumberFormat="1" applyFont="1" applyFill="1" applyBorder="1" applyAlignment="1">
      <alignment vertical="center"/>
    </xf>
    <xf numFmtId="168" fontId="17" fillId="4" borderId="0" xfId="1" applyNumberFormat="1" applyFont="1" applyFill="1"/>
    <xf numFmtId="164" fontId="3" fillId="4" borderId="0" xfId="1" applyNumberFormat="1" applyFont="1" applyFill="1"/>
    <xf numFmtId="0" fontId="3" fillId="4" borderId="5" xfId="1" applyFont="1" applyFill="1" applyBorder="1" applyAlignment="1">
      <alignment horizontal="center" vertical="center"/>
    </xf>
    <xf numFmtId="0" fontId="4" fillId="4" borderId="0" xfId="1" applyFont="1" applyFill="1"/>
    <xf numFmtId="167" fontId="3" fillId="0" borderId="0" xfId="1" applyNumberFormat="1" applyFont="1"/>
    <xf numFmtId="0" fontId="20" fillId="4" borderId="0" xfId="1" applyFont="1" applyFill="1"/>
    <xf numFmtId="0" fontId="20" fillId="0" borderId="0" xfId="1" applyFont="1"/>
    <xf numFmtId="0" fontId="5" fillId="0" borderId="0" xfId="3" applyNumberFormat="1" applyFont="1" applyBorder="1" applyAlignment="1">
      <alignment horizontal="right" vertical="center"/>
    </xf>
    <xf numFmtId="0" fontId="3" fillId="4" borderId="0" xfId="5" applyFont="1" applyFill="1" applyAlignment="1">
      <alignment horizontal="right"/>
    </xf>
    <xf numFmtId="165" fontId="21" fillId="0" borderId="0" xfId="1" applyNumberFormat="1" applyFont="1" applyFill="1" applyBorder="1" applyAlignment="1">
      <alignment horizontal="right" vertical="center"/>
    </xf>
    <xf numFmtId="0" fontId="4" fillId="0" borderId="0" xfId="1" applyFont="1" applyBorder="1"/>
    <xf numFmtId="0" fontId="18" fillId="0" borderId="0" xfId="1" applyFont="1"/>
    <xf numFmtId="0" fontId="21" fillId="4" borderId="0" xfId="1" applyFont="1" applyFill="1" applyAlignment="1">
      <alignment horizontal="right"/>
    </xf>
    <xf numFmtId="0" fontId="8" fillId="0" borderId="0" xfId="3" applyFont="1" applyBorder="1" applyAlignment="1">
      <alignment horizontal="center" vertical="center"/>
    </xf>
    <xf numFmtId="49" fontId="8" fillId="0" borderId="0" xfId="3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66" fontId="3" fillId="0" borderId="1" xfId="1" applyNumberFormat="1" applyFont="1" applyBorder="1" applyAlignment="1">
      <alignment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vertical="center"/>
    </xf>
    <xf numFmtId="0" fontId="3" fillId="4" borderId="1" xfId="1" applyFont="1" applyFill="1" applyBorder="1" applyAlignment="1">
      <alignment horizontal="left" vertical="center" wrapText="1"/>
    </xf>
    <xf numFmtId="0" fontId="3" fillId="4" borderId="0" xfId="1" applyFont="1" applyFill="1" applyAlignment="1">
      <alignment vertical="center"/>
    </xf>
    <xf numFmtId="168" fontId="3" fillId="4" borderId="0" xfId="1" applyNumberFormat="1" applyFont="1" applyFill="1" applyAlignment="1">
      <alignment vertical="center"/>
    </xf>
    <xf numFmtId="0" fontId="3" fillId="2" borderId="1" xfId="5" applyFont="1" applyFill="1" applyBorder="1" applyAlignment="1">
      <alignment horizontal="center" vertical="center"/>
    </xf>
    <xf numFmtId="0" fontId="9" fillId="0" borderId="0" xfId="3" applyFont="1" applyBorder="1" applyAlignment="1">
      <alignment vertical="top" wrapText="1"/>
    </xf>
    <xf numFmtId="0" fontId="7" fillId="0" borderId="0" xfId="3" applyFont="1" applyBorder="1"/>
    <xf numFmtId="0" fontId="7" fillId="0" borderId="1" xfId="3" applyNumberFormat="1" applyFont="1" applyBorder="1" applyAlignment="1">
      <alignment horizontal="center" vertical="center" wrapText="1"/>
    </xf>
    <xf numFmtId="0" fontId="7" fillId="0" borderId="1" xfId="3" applyNumberFormat="1" applyFont="1" applyBorder="1" applyAlignment="1">
      <alignment horizontal="center" vertical="center"/>
    </xf>
    <xf numFmtId="0" fontId="7" fillId="0" borderId="0" xfId="3" applyNumberFormat="1" applyFont="1" applyBorder="1" applyAlignment="1">
      <alignment vertical="center"/>
    </xf>
    <xf numFmtId="0" fontId="7" fillId="0" borderId="1" xfId="3" applyNumberFormat="1" applyFont="1" applyBorder="1" applyAlignment="1">
      <alignment wrapText="1"/>
    </xf>
    <xf numFmtId="169" fontId="7" fillId="0" borderId="1" xfId="3" applyNumberFormat="1" applyFont="1" applyBorder="1"/>
    <xf numFmtId="170" fontId="7" fillId="0" borderId="1" xfId="3" applyNumberFormat="1" applyFont="1" applyBorder="1"/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wrapText="1"/>
    </xf>
    <xf numFmtId="0" fontId="14" fillId="0" borderId="1" xfId="1" applyFont="1" applyBorder="1" applyAlignment="1">
      <alignment vertical="center" wrapText="1"/>
    </xf>
    <xf numFmtId="0" fontId="3" fillId="0" borderId="1" xfId="1" applyFont="1" applyFill="1" applyBorder="1" applyAlignment="1">
      <alignment horizontal="justify" vertical="center" wrapText="1"/>
    </xf>
    <xf numFmtId="0" fontId="3" fillId="0" borderId="1" xfId="1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/>
    <xf numFmtId="165" fontId="3" fillId="4" borderId="1" xfId="6" applyNumberFormat="1" applyFont="1" applyFill="1" applyBorder="1" applyAlignment="1">
      <alignment horizontal="right" vertical="center" wrapText="1"/>
    </xf>
    <xf numFmtId="165" fontId="3" fillId="0" borderId="1" xfId="1" applyNumberFormat="1" applyFont="1" applyFill="1" applyBorder="1"/>
    <xf numFmtId="165" fontId="3" fillId="4" borderId="1" xfId="1" applyNumberFormat="1" applyFont="1" applyFill="1" applyBorder="1" applyAlignment="1">
      <alignment vertical="center"/>
    </xf>
    <xf numFmtId="165" fontId="23" fillId="0" borderId="1" xfId="1" applyNumberFormat="1" applyFont="1" applyBorder="1" applyAlignment="1">
      <alignment vertical="center" wrapText="1"/>
    </xf>
    <xf numFmtId="165" fontId="23" fillId="0" borderId="1" xfId="1" applyNumberFormat="1" applyFont="1" applyBorder="1" applyAlignment="1">
      <alignment horizontal="right" vertical="center" wrapText="1"/>
    </xf>
    <xf numFmtId="165" fontId="23" fillId="0" borderId="1" xfId="1" applyNumberFormat="1" applyFont="1" applyFill="1" applyBorder="1" applyAlignment="1">
      <alignment horizontal="right" vertical="center" wrapText="1"/>
    </xf>
    <xf numFmtId="165" fontId="23" fillId="0" borderId="1" xfId="1" applyNumberFormat="1" applyFont="1" applyFill="1" applyBorder="1" applyAlignment="1">
      <alignment vertical="center"/>
    </xf>
    <xf numFmtId="169" fontId="22" fillId="0" borderId="6" xfId="0" applyNumberFormat="1" applyFont="1" applyFill="1" applyBorder="1" applyAlignment="1" applyProtection="1">
      <alignment horizontal="right" vertical="center" wrapText="1"/>
    </xf>
    <xf numFmtId="169" fontId="22" fillId="0" borderId="7" xfId="0" applyNumberFormat="1" applyFont="1" applyFill="1" applyBorder="1" applyAlignment="1" applyProtection="1">
      <alignment horizontal="right" vertical="center" wrapText="1"/>
    </xf>
    <xf numFmtId="169" fontId="22" fillId="0" borderId="7" xfId="0" applyNumberFormat="1" applyFont="1" applyFill="1" applyBorder="1" applyAlignment="1">
      <alignment horizontal="right" vertical="center"/>
    </xf>
    <xf numFmtId="169" fontId="22" fillId="0" borderId="7" xfId="0" applyNumberFormat="1" applyFont="1" applyFill="1" applyBorder="1" applyAlignment="1">
      <alignment horizontal="right" vertical="center" wrapText="1"/>
    </xf>
    <xf numFmtId="169" fontId="20" fillId="0" borderId="7" xfId="0" applyNumberFormat="1" applyFont="1" applyFill="1" applyBorder="1" applyAlignment="1" applyProtection="1">
      <alignment horizontal="right" vertical="center" wrapText="1"/>
    </xf>
    <xf numFmtId="169" fontId="22" fillId="0" borderId="8" xfId="0" applyNumberFormat="1" applyFont="1" applyFill="1" applyBorder="1" applyAlignment="1">
      <alignment horizontal="right" vertical="center"/>
    </xf>
    <xf numFmtId="169" fontId="20" fillId="0" borderId="6" xfId="0" applyNumberFormat="1" applyFont="1" applyFill="1" applyBorder="1" applyAlignment="1" applyProtection="1">
      <alignment horizontal="right" vertical="center" wrapText="1"/>
    </xf>
    <xf numFmtId="169" fontId="20" fillId="0" borderId="9" xfId="0" applyNumberFormat="1" applyFont="1" applyFill="1" applyBorder="1" applyAlignment="1" applyProtection="1">
      <alignment horizontal="right" vertical="center" wrapText="1"/>
    </xf>
    <xf numFmtId="169" fontId="24" fillId="0" borderId="1" xfId="0" applyNumberFormat="1" applyFont="1" applyBorder="1" applyAlignment="1">
      <alignment horizontal="right" vertical="center"/>
    </xf>
    <xf numFmtId="169" fontId="9" fillId="0" borderId="1" xfId="1" applyNumberFormat="1" applyFont="1" applyFill="1" applyBorder="1" applyAlignment="1">
      <alignment horizontal="right" vertical="center" wrapText="1"/>
    </xf>
    <xf numFmtId="165" fontId="23" fillId="0" borderId="1" xfId="1" applyNumberFormat="1" applyFont="1" applyFill="1" applyBorder="1" applyAlignment="1">
      <alignment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1" xfId="1" applyNumberFormat="1" applyFont="1" applyFill="1" applyBorder="1" applyAlignment="1">
      <alignment horizontal="justify" vertical="center" wrapText="1"/>
    </xf>
    <xf numFmtId="165" fontId="25" fillId="0" borderId="1" xfId="1" applyNumberFormat="1" applyFont="1" applyBorder="1" applyAlignment="1">
      <alignment horizontal="right" vertical="center" wrapText="1"/>
    </xf>
    <xf numFmtId="167" fontId="3" fillId="0" borderId="0" xfId="1" applyNumberFormat="1" applyFont="1" applyAlignment="1">
      <alignment vertical="center"/>
    </xf>
    <xf numFmtId="4" fontId="13" fillId="0" borderId="0" xfId="3" applyNumberFormat="1" applyFont="1"/>
    <xf numFmtId="169" fontId="13" fillId="0" borderId="0" xfId="3" applyNumberFormat="1" applyFont="1"/>
    <xf numFmtId="3" fontId="13" fillId="0" borderId="0" xfId="3" applyNumberFormat="1" applyFont="1"/>
    <xf numFmtId="0" fontId="26" fillId="4" borderId="0" xfId="1" applyFont="1" applyFill="1"/>
    <xf numFmtId="175" fontId="3" fillId="0" borderId="0" xfId="1" applyNumberFormat="1" applyFont="1" applyAlignment="1">
      <alignment vertical="center"/>
    </xf>
    <xf numFmtId="0" fontId="25" fillId="0" borderId="1" xfId="1" applyFont="1" applyBorder="1" applyAlignment="1">
      <alignment horizontal="justify" vertical="center" wrapText="1"/>
    </xf>
    <xf numFmtId="169" fontId="27" fillId="0" borderId="1" xfId="0" applyNumberFormat="1" applyFont="1" applyBorder="1" applyAlignment="1">
      <alignment horizontal="right" vertical="center"/>
    </xf>
    <xf numFmtId="4" fontId="3" fillId="0" borderId="0" xfId="1" applyNumberFormat="1" applyFont="1" applyAlignment="1">
      <alignment vertical="center"/>
    </xf>
    <xf numFmtId="165" fontId="3" fillId="0" borderId="1" xfId="1" applyNumberFormat="1" applyFont="1" applyBorder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0" fontId="18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7" fillId="0" borderId="1" xfId="3" applyNumberFormat="1" applyFont="1" applyBorder="1" applyAlignment="1">
      <alignment horizontal="center" vertical="center" wrapText="1"/>
    </xf>
    <xf numFmtId="0" fontId="5" fillId="0" borderId="0" xfId="3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horizontal="right" vertical="center"/>
    </xf>
    <xf numFmtId="0" fontId="4" fillId="0" borderId="0" xfId="3" applyNumberFormat="1" applyFont="1" applyBorder="1" applyAlignment="1">
      <alignment horizontal="right" vertical="center"/>
    </xf>
    <xf numFmtId="0" fontId="19" fillId="0" borderId="0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right" vertical="center" wrapText="1"/>
    </xf>
    <xf numFmtId="0" fontId="7" fillId="0" borderId="1" xfId="3" applyNumberFormat="1" applyFont="1" applyBorder="1" applyAlignment="1">
      <alignment horizontal="center" vertical="center"/>
    </xf>
    <xf numFmtId="0" fontId="19" fillId="0" borderId="0" xfId="3" applyFont="1" applyBorder="1" applyAlignment="1">
      <alignment horizontal="center" vertical="top" wrapText="1"/>
    </xf>
    <xf numFmtId="0" fontId="18" fillId="0" borderId="0" xfId="1" applyFont="1" applyAlignment="1">
      <alignment horizontal="center" wrapText="1"/>
    </xf>
    <xf numFmtId="0" fontId="18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4" borderId="0" xfId="5" applyFont="1" applyFill="1" applyAlignment="1">
      <alignment horizontal="right"/>
    </xf>
    <xf numFmtId="0" fontId="18" fillId="4" borderId="0" xfId="1" applyFont="1" applyFill="1" applyAlignment="1">
      <alignment horizontal="center" vertical="center" wrapText="1"/>
    </xf>
    <xf numFmtId="0" fontId="3" fillId="4" borderId="4" xfId="5" applyFont="1" applyFill="1" applyBorder="1" applyAlignment="1">
      <alignment horizontal="right"/>
    </xf>
    <xf numFmtId="0" fontId="3" fillId="4" borderId="0" xfId="5" applyFont="1" applyFill="1" applyBorder="1" applyAlignment="1">
      <alignment horizontal="right"/>
    </xf>
    <xf numFmtId="0" fontId="3" fillId="4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3" fillId="0" borderId="1" xfId="1" applyFont="1" applyBorder="1" applyAlignment="1">
      <alignment horizontal="left" vertical="center" wrapText="1"/>
    </xf>
    <xf numFmtId="165" fontId="3" fillId="0" borderId="1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right" vertical="center" wrapText="1"/>
    </xf>
    <xf numFmtId="0" fontId="14" fillId="0" borderId="1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18" fillId="0" borderId="0" xfId="1" applyFont="1" applyAlignment="1">
      <alignment horizontal="center" vertical="center" wrapText="1"/>
    </xf>
  </cellXfs>
  <cellStyles count="8">
    <cellStyle name="Normal" xfId="2"/>
    <cellStyle name="Обычный" xfId="0" builtinId="0"/>
    <cellStyle name="Обычный 2" xfId="1"/>
    <cellStyle name="Обычный 2 2" xfId="4"/>
    <cellStyle name="Обычный 2 3" xfId="5"/>
    <cellStyle name="Обычный 3" xfId="3"/>
    <cellStyle name="Обычный 3 2" xfId="7"/>
    <cellStyle name="Финансовый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view="pageBreakPreview" topLeftCell="A43" zoomScale="115" zoomScaleSheetLayoutView="115" workbookViewId="0">
      <selection activeCell="E10" sqref="E10"/>
    </sheetView>
  </sheetViews>
  <sheetFormatPr defaultRowHeight="11.25" x14ac:dyDescent="0.2"/>
  <cols>
    <col min="1" max="1" width="23.140625" style="1" customWidth="1"/>
    <col min="2" max="2" width="84.140625" style="9" customWidth="1"/>
    <col min="3" max="3" width="17.5703125" style="9" customWidth="1"/>
    <col min="4" max="4" width="9.140625" style="36"/>
    <col min="5" max="5" width="9.5703125" style="36" bestFit="1" customWidth="1"/>
    <col min="6" max="254" width="9.140625" style="36"/>
    <col min="255" max="255" width="23.140625" style="36" customWidth="1"/>
    <col min="256" max="256" width="80.140625" style="36" customWidth="1"/>
    <col min="257" max="257" width="21.28515625" style="36" customWidth="1"/>
    <col min="258" max="258" width="13.140625" style="36" customWidth="1"/>
    <col min="259" max="259" width="10.140625" style="36" bestFit="1" customWidth="1"/>
    <col min="260" max="510" width="9.140625" style="36"/>
    <col min="511" max="511" width="23.140625" style="36" customWidth="1"/>
    <col min="512" max="512" width="80.140625" style="36" customWidth="1"/>
    <col min="513" max="513" width="21.28515625" style="36" customWidth="1"/>
    <col min="514" max="514" width="13.140625" style="36" customWidth="1"/>
    <col min="515" max="515" width="10.140625" style="36" bestFit="1" customWidth="1"/>
    <col min="516" max="766" width="9.140625" style="36"/>
    <col min="767" max="767" width="23.140625" style="36" customWidth="1"/>
    <col min="768" max="768" width="80.140625" style="36" customWidth="1"/>
    <col min="769" max="769" width="21.28515625" style="36" customWidth="1"/>
    <col min="770" max="770" width="13.140625" style="36" customWidth="1"/>
    <col min="771" max="771" width="10.140625" style="36" bestFit="1" customWidth="1"/>
    <col min="772" max="1022" width="9.140625" style="36"/>
    <col min="1023" max="1023" width="23.140625" style="36" customWidth="1"/>
    <col min="1024" max="1024" width="80.140625" style="36" customWidth="1"/>
    <col min="1025" max="1025" width="21.28515625" style="36" customWidth="1"/>
    <col min="1026" max="1026" width="13.140625" style="36" customWidth="1"/>
    <col min="1027" max="1027" width="10.140625" style="36" bestFit="1" customWidth="1"/>
    <col min="1028" max="1278" width="9.140625" style="36"/>
    <col min="1279" max="1279" width="23.140625" style="36" customWidth="1"/>
    <col min="1280" max="1280" width="80.140625" style="36" customWidth="1"/>
    <col min="1281" max="1281" width="21.28515625" style="36" customWidth="1"/>
    <col min="1282" max="1282" width="13.140625" style="36" customWidth="1"/>
    <col min="1283" max="1283" width="10.140625" style="36" bestFit="1" customWidth="1"/>
    <col min="1284" max="1534" width="9.140625" style="36"/>
    <col min="1535" max="1535" width="23.140625" style="36" customWidth="1"/>
    <col min="1536" max="1536" width="80.140625" style="36" customWidth="1"/>
    <col min="1537" max="1537" width="21.28515625" style="36" customWidth="1"/>
    <col min="1538" max="1538" width="13.140625" style="36" customWidth="1"/>
    <col min="1539" max="1539" width="10.140625" style="36" bestFit="1" customWidth="1"/>
    <col min="1540" max="1790" width="9.140625" style="36"/>
    <col min="1791" max="1791" width="23.140625" style="36" customWidth="1"/>
    <col min="1792" max="1792" width="80.140625" style="36" customWidth="1"/>
    <col min="1793" max="1793" width="21.28515625" style="36" customWidth="1"/>
    <col min="1794" max="1794" width="13.140625" style="36" customWidth="1"/>
    <col min="1795" max="1795" width="10.140625" style="36" bestFit="1" customWidth="1"/>
    <col min="1796" max="2046" width="9.140625" style="36"/>
    <col min="2047" max="2047" width="23.140625" style="36" customWidth="1"/>
    <col min="2048" max="2048" width="80.140625" style="36" customWidth="1"/>
    <col min="2049" max="2049" width="21.28515625" style="36" customWidth="1"/>
    <col min="2050" max="2050" width="13.140625" style="36" customWidth="1"/>
    <col min="2051" max="2051" width="10.140625" style="36" bestFit="1" customWidth="1"/>
    <col min="2052" max="2302" width="9.140625" style="36"/>
    <col min="2303" max="2303" width="23.140625" style="36" customWidth="1"/>
    <col min="2304" max="2304" width="80.140625" style="36" customWidth="1"/>
    <col min="2305" max="2305" width="21.28515625" style="36" customWidth="1"/>
    <col min="2306" max="2306" width="13.140625" style="36" customWidth="1"/>
    <col min="2307" max="2307" width="10.140625" style="36" bestFit="1" customWidth="1"/>
    <col min="2308" max="2558" width="9.140625" style="36"/>
    <col min="2559" max="2559" width="23.140625" style="36" customWidth="1"/>
    <col min="2560" max="2560" width="80.140625" style="36" customWidth="1"/>
    <col min="2561" max="2561" width="21.28515625" style="36" customWidth="1"/>
    <col min="2562" max="2562" width="13.140625" style="36" customWidth="1"/>
    <col min="2563" max="2563" width="10.140625" style="36" bestFit="1" customWidth="1"/>
    <col min="2564" max="2814" width="9.140625" style="36"/>
    <col min="2815" max="2815" width="23.140625" style="36" customWidth="1"/>
    <col min="2816" max="2816" width="80.140625" style="36" customWidth="1"/>
    <col min="2817" max="2817" width="21.28515625" style="36" customWidth="1"/>
    <col min="2818" max="2818" width="13.140625" style="36" customWidth="1"/>
    <col min="2819" max="2819" width="10.140625" style="36" bestFit="1" customWidth="1"/>
    <col min="2820" max="3070" width="9.140625" style="36"/>
    <col min="3071" max="3071" width="23.140625" style="36" customWidth="1"/>
    <col min="3072" max="3072" width="80.140625" style="36" customWidth="1"/>
    <col min="3073" max="3073" width="21.28515625" style="36" customWidth="1"/>
    <col min="3074" max="3074" width="13.140625" style="36" customWidth="1"/>
    <col min="3075" max="3075" width="10.140625" style="36" bestFit="1" customWidth="1"/>
    <col min="3076" max="3326" width="9.140625" style="36"/>
    <col min="3327" max="3327" width="23.140625" style="36" customWidth="1"/>
    <col min="3328" max="3328" width="80.140625" style="36" customWidth="1"/>
    <col min="3329" max="3329" width="21.28515625" style="36" customWidth="1"/>
    <col min="3330" max="3330" width="13.140625" style="36" customWidth="1"/>
    <col min="3331" max="3331" width="10.140625" style="36" bestFit="1" customWidth="1"/>
    <col min="3332" max="3582" width="9.140625" style="36"/>
    <col min="3583" max="3583" width="23.140625" style="36" customWidth="1"/>
    <col min="3584" max="3584" width="80.140625" style="36" customWidth="1"/>
    <col min="3585" max="3585" width="21.28515625" style="36" customWidth="1"/>
    <col min="3586" max="3586" width="13.140625" style="36" customWidth="1"/>
    <col min="3587" max="3587" width="10.140625" style="36" bestFit="1" customWidth="1"/>
    <col min="3588" max="3838" width="9.140625" style="36"/>
    <col min="3839" max="3839" width="23.140625" style="36" customWidth="1"/>
    <col min="3840" max="3840" width="80.140625" style="36" customWidth="1"/>
    <col min="3841" max="3841" width="21.28515625" style="36" customWidth="1"/>
    <col min="3842" max="3842" width="13.140625" style="36" customWidth="1"/>
    <col min="3843" max="3843" width="10.140625" style="36" bestFit="1" customWidth="1"/>
    <col min="3844" max="4094" width="9.140625" style="36"/>
    <col min="4095" max="4095" width="23.140625" style="36" customWidth="1"/>
    <col min="4096" max="4096" width="80.140625" style="36" customWidth="1"/>
    <col min="4097" max="4097" width="21.28515625" style="36" customWidth="1"/>
    <col min="4098" max="4098" width="13.140625" style="36" customWidth="1"/>
    <col min="4099" max="4099" width="10.140625" style="36" bestFit="1" customWidth="1"/>
    <col min="4100" max="4350" width="9.140625" style="36"/>
    <col min="4351" max="4351" width="23.140625" style="36" customWidth="1"/>
    <col min="4352" max="4352" width="80.140625" style="36" customWidth="1"/>
    <col min="4353" max="4353" width="21.28515625" style="36" customWidth="1"/>
    <col min="4354" max="4354" width="13.140625" style="36" customWidth="1"/>
    <col min="4355" max="4355" width="10.140625" style="36" bestFit="1" customWidth="1"/>
    <col min="4356" max="4606" width="9.140625" style="36"/>
    <col min="4607" max="4607" width="23.140625" style="36" customWidth="1"/>
    <col min="4608" max="4608" width="80.140625" style="36" customWidth="1"/>
    <col min="4609" max="4609" width="21.28515625" style="36" customWidth="1"/>
    <col min="4610" max="4610" width="13.140625" style="36" customWidth="1"/>
    <col min="4611" max="4611" width="10.140625" style="36" bestFit="1" customWidth="1"/>
    <col min="4612" max="4862" width="9.140625" style="36"/>
    <col min="4863" max="4863" width="23.140625" style="36" customWidth="1"/>
    <col min="4864" max="4864" width="80.140625" style="36" customWidth="1"/>
    <col min="4865" max="4865" width="21.28515625" style="36" customWidth="1"/>
    <col min="4866" max="4866" width="13.140625" style="36" customWidth="1"/>
    <col min="4867" max="4867" width="10.140625" style="36" bestFit="1" customWidth="1"/>
    <col min="4868" max="5118" width="9.140625" style="36"/>
    <col min="5119" max="5119" width="23.140625" style="36" customWidth="1"/>
    <col min="5120" max="5120" width="80.140625" style="36" customWidth="1"/>
    <col min="5121" max="5121" width="21.28515625" style="36" customWidth="1"/>
    <col min="5122" max="5122" width="13.140625" style="36" customWidth="1"/>
    <col min="5123" max="5123" width="10.140625" style="36" bestFit="1" customWidth="1"/>
    <col min="5124" max="5374" width="9.140625" style="36"/>
    <col min="5375" max="5375" width="23.140625" style="36" customWidth="1"/>
    <col min="5376" max="5376" width="80.140625" style="36" customWidth="1"/>
    <col min="5377" max="5377" width="21.28515625" style="36" customWidth="1"/>
    <col min="5378" max="5378" width="13.140625" style="36" customWidth="1"/>
    <col min="5379" max="5379" width="10.140625" style="36" bestFit="1" customWidth="1"/>
    <col min="5380" max="5630" width="9.140625" style="36"/>
    <col min="5631" max="5631" width="23.140625" style="36" customWidth="1"/>
    <col min="5632" max="5632" width="80.140625" style="36" customWidth="1"/>
    <col min="5633" max="5633" width="21.28515625" style="36" customWidth="1"/>
    <col min="5634" max="5634" width="13.140625" style="36" customWidth="1"/>
    <col min="5635" max="5635" width="10.140625" style="36" bestFit="1" customWidth="1"/>
    <col min="5636" max="5886" width="9.140625" style="36"/>
    <col min="5887" max="5887" width="23.140625" style="36" customWidth="1"/>
    <col min="5888" max="5888" width="80.140625" style="36" customWidth="1"/>
    <col min="5889" max="5889" width="21.28515625" style="36" customWidth="1"/>
    <col min="5890" max="5890" width="13.140625" style="36" customWidth="1"/>
    <col min="5891" max="5891" width="10.140625" style="36" bestFit="1" customWidth="1"/>
    <col min="5892" max="6142" width="9.140625" style="36"/>
    <col min="6143" max="6143" width="23.140625" style="36" customWidth="1"/>
    <col min="6144" max="6144" width="80.140625" style="36" customWidth="1"/>
    <col min="6145" max="6145" width="21.28515625" style="36" customWidth="1"/>
    <col min="6146" max="6146" width="13.140625" style="36" customWidth="1"/>
    <col min="6147" max="6147" width="10.140625" style="36" bestFit="1" customWidth="1"/>
    <col min="6148" max="6398" width="9.140625" style="36"/>
    <col min="6399" max="6399" width="23.140625" style="36" customWidth="1"/>
    <col min="6400" max="6400" width="80.140625" style="36" customWidth="1"/>
    <col min="6401" max="6401" width="21.28515625" style="36" customWidth="1"/>
    <col min="6402" max="6402" width="13.140625" style="36" customWidth="1"/>
    <col min="6403" max="6403" width="10.140625" style="36" bestFit="1" customWidth="1"/>
    <col min="6404" max="6654" width="9.140625" style="36"/>
    <col min="6655" max="6655" width="23.140625" style="36" customWidth="1"/>
    <col min="6656" max="6656" width="80.140625" style="36" customWidth="1"/>
    <col min="6657" max="6657" width="21.28515625" style="36" customWidth="1"/>
    <col min="6658" max="6658" width="13.140625" style="36" customWidth="1"/>
    <col min="6659" max="6659" width="10.140625" style="36" bestFit="1" customWidth="1"/>
    <col min="6660" max="6910" width="9.140625" style="36"/>
    <col min="6911" max="6911" width="23.140625" style="36" customWidth="1"/>
    <col min="6912" max="6912" width="80.140625" style="36" customWidth="1"/>
    <col min="6913" max="6913" width="21.28515625" style="36" customWidth="1"/>
    <col min="6914" max="6914" width="13.140625" style="36" customWidth="1"/>
    <col min="6915" max="6915" width="10.140625" style="36" bestFit="1" customWidth="1"/>
    <col min="6916" max="7166" width="9.140625" style="36"/>
    <col min="7167" max="7167" width="23.140625" style="36" customWidth="1"/>
    <col min="7168" max="7168" width="80.140625" style="36" customWidth="1"/>
    <col min="7169" max="7169" width="21.28515625" style="36" customWidth="1"/>
    <col min="7170" max="7170" width="13.140625" style="36" customWidth="1"/>
    <col min="7171" max="7171" width="10.140625" style="36" bestFit="1" customWidth="1"/>
    <col min="7172" max="7422" width="9.140625" style="36"/>
    <col min="7423" max="7423" width="23.140625" style="36" customWidth="1"/>
    <col min="7424" max="7424" width="80.140625" style="36" customWidth="1"/>
    <col min="7425" max="7425" width="21.28515625" style="36" customWidth="1"/>
    <col min="7426" max="7426" width="13.140625" style="36" customWidth="1"/>
    <col min="7427" max="7427" width="10.140625" style="36" bestFit="1" customWidth="1"/>
    <col min="7428" max="7678" width="9.140625" style="36"/>
    <col min="7679" max="7679" width="23.140625" style="36" customWidth="1"/>
    <col min="7680" max="7680" width="80.140625" style="36" customWidth="1"/>
    <col min="7681" max="7681" width="21.28515625" style="36" customWidth="1"/>
    <col min="7682" max="7682" width="13.140625" style="36" customWidth="1"/>
    <col min="7683" max="7683" width="10.140625" style="36" bestFit="1" customWidth="1"/>
    <col min="7684" max="7934" width="9.140625" style="36"/>
    <col min="7935" max="7935" width="23.140625" style="36" customWidth="1"/>
    <col min="7936" max="7936" width="80.140625" style="36" customWidth="1"/>
    <col min="7937" max="7937" width="21.28515625" style="36" customWidth="1"/>
    <col min="7938" max="7938" width="13.140625" style="36" customWidth="1"/>
    <col min="7939" max="7939" width="10.140625" style="36" bestFit="1" customWidth="1"/>
    <col min="7940" max="8190" width="9.140625" style="36"/>
    <col min="8191" max="8191" width="23.140625" style="36" customWidth="1"/>
    <col min="8192" max="8192" width="80.140625" style="36" customWidth="1"/>
    <col min="8193" max="8193" width="21.28515625" style="36" customWidth="1"/>
    <col min="8194" max="8194" width="13.140625" style="36" customWidth="1"/>
    <col min="8195" max="8195" width="10.140625" style="36" bestFit="1" customWidth="1"/>
    <col min="8196" max="8446" width="9.140625" style="36"/>
    <col min="8447" max="8447" width="23.140625" style="36" customWidth="1"/>
    <col min="8448" max="8448" width="80.140625" style="36" customWidth="1"/>
    <col min="8449" max="8449" width="21.28515625" style="36" customWidth="1"/>
    <col min="8450" max="8450" width="13.140625" style="36" customWidth="1"/>
    <col min="8451" max="8451" width="10.140625" style="36" bestFit="1" customWidth="1"/>
    <col min="8452" max="8702" width="9.140625" style="36"/>
    <col min="8703" max="8703" width="23.140625" style="36" customWidth="1"/>
    <col min="8704" max="8704" width="80.140625" style="36" customWidth="1"/>
    <col min="8705" max="8705" width="21.28515625" style="36" customWidth="1"/>
    <col min="8706" max="8706" width="13.140625" style="36" customWidth="1"/>
    <col min="8707" max="8707" width="10.140625" style="36" bestFit="1" customWidth="1"/>
    <col min="8708" max="8958" width="9.140625" style="36"/>
    <col min="8959" max="8959" width="23.140625" style="36" customWidth="1"/>
    <col min="8960" max="8960" width="80.140625" style="36" customWidth="1"/>
    <col min="8961" max="8961" width="21.28515625" style="36" customWidth="1"/>
    <col min="8962" max="8962" width="13.140625" style="36" customWidth="1"/>
    <col min="8963" max="8963" width="10.140625" style="36" bestFit="1" customWidth="1"/>
    <col min="8964" max="9214" width="9.140625" style="36"/>
    <col min="9215" max="9215" width="23.140625" style="36" customWidth="1"/>
    <col min="9216" max="9216" width="80.140625" style="36" customWidth="1"/>
    <col min="9217" max="9217" width="21.28515625" style="36" customWidth="1"/>
    <col min="9218" max="9218" width="13.140625" style="36" customWidth="1"/>
    <col min="9219" max="9219" width="10.140625" style="36" bestFit="1" customWidth="1"/>
    <col min="9220" max="9470" width="9.140625" style="36"/>
    <col min="9471" max="9471" width="23.140625" style="36" customWidth="1"/>
    <col min="9472" max="9472" width="80.140625" style="36" customWidth="1"/>
    <col min="9473" max="9473" width="21.28515625" style="36" customWidth="1"/>
    <col min="9474" max="9474" width="13.140625" style="36" customWidth="1"/>
    <col min="9475" max="9475" width="10.140625" style="36" bestFit="1" customWidth="1"/>
    <col min="9476" max="9726" width="9.140625" style="36"/>
    <col min="9727" max="9727" width="23.140625" style="36" customWidth="1"/>
    <col min="9728" max="9728" width="80.140625" style="36" customWidth="1"/>
    <col min="9729" max="9729" width="21.28515625" style="36" customWidth="1"/>
    <col min="9730" max="9730" width="13.140625" style="36" customWidth="1"/>
    <col min="9731" max="9731" width="10.140625" style="36" bestFit="1" customWidth="1"/>
    <col min="9732" max="9982" width="9.140625" style="36"/>
    <col min="9983" max="9983" width="23.140625" style="36" customWidth="1"/>
    <col min="9984" max="9984" width="80.140625" style="36" customWidth="1"/>
    <col min="9985" max="9985" width="21.28515625" style="36" customWidth="1"/>
    <col min="9986" max="9986" width="13.140625" style="36" customWidth="1"/>
    <col min="9987" max="9987" width="10.140625" style="36" bestFit="1" customWidth="1"/>
    <col min="9988" max="10238" width="9.140625" style="36"/>
    <col min="10239" max="10239" width="23.140625" style="36" customWidth="1"/>
    <col min="10240" max="10240" width="80.140625" style="36" customWidth="1"/>
    <col min="10241" max="10241" width="21.28515625" style="36" customWidth="1"/>
    <col min="10242" max="10242" width="13.140625" style="36" customWidth="1"/>
    <col min="10243" max="10243" width="10.140625" style="36" bestFit="1" customWidth="1"/>
    <col min="10244" max="10494" width="9.140625" style="36"/>
    <col min="10495" max="10495" width="23.140625" style="36" customWidth="1"/>
    <col min="10496" max="10496" width="80.140625" style="36" customWidth="1"/>
    <col min="10497" max="10497" width="21.28515625" style="36" customWidth="1"/>
    <col min="10498" max="10498" width="13.140625" style="36" customWidth="1"/>
    <col min="10499" max="10499" width="10.140625" style="36" bestFit="1" customWidth="1"/>
    <col min="10500" max="10750" width="9.140625" style="36"/>
    <col min="10751" max="10751" width="23.140625" style="36" customWidth="1"/>
    <col min="10752" max="10752" width="80.140625" style="36" customWidth="1"/>
    <col min="10753" max="10753" width="21.28515625" style="36" customWidth="1"/>
    <col min="10754" max="10754" width="13.140625" style="36" customWidth="1"/>
    <col min="10755" max="10755" width="10.140625" style="36" bestFit="1" customWidth="1"/>
    <col min="10756" max="11006" width="9.140625" style="36"/>
    <col min="11007" max="11007" width="23.140625" style="36" customWidth="1"/>
    <col min="11008" max="11008" width="80.140625" style="36" customWidth="1"/>
    <col min="11009" max="11009" width="21.28515625" style="36" customWidth="1"/>
    <col min="11010" max="11010" width="13.140625" style="36" customWidth="1"/>
    <col min="11011" max="11011" width="10.140625" style="36" bestFit="1" customWidth="1"/>
    <col min="11012" max="11262" width="9.140625" style="36"/>
    <col min="11263" max="11263" width="23.140625" style="36" customWidth="1"/>
    <col min="11264" max="11264" width="80.140625" style="36" customWidth="1"/>
    <col min="11265" max="11265" width="21.28515625" style="36" customWidth="1"/>
    <col min="11266" max="11266" width="13.140625" style="36" customWidth="1"/>
    <col min="11267" max="11267" width="10.140625" style="36" bestFit="1" customWidth="1"/>
    <col min="11268" max="11518" width="9.140625" style="36"/>
    <col min="11519" max="11519" width="23.140625" style="36" customWidth="1"/>
    <col min="11520" max="11520" width="80.140625" style="36" customWidth="1"/>
    <col min="11521" max="11521" width="21.28515625" style="36" customWidth="1"/>
    <col min="11522" max="11522" width="13.140625" style="36" customWidth="1"/>
    <col min="11523" max="11523" width="10.140625" style="36" bestFit="1" customWidth="1"/>
    <col min="11524" max="11774" width="9.140625" style="36"/>
    <col min="11775" max="11775" width="23.140625" style="36" customWidth="1"/>
    <col min="11776" max="11776" width="80.140625" style="36" customWidth="1"/>
    <col min="11777" max="11777" width="21.28515625" style="36" customWidth="1"/>
    <col min="11778" max="11778" width="13.140625" style="36" customWidth="1"/>
    <col min="11779" max="11779" width="10.140625" style="36" bestFit="1" customWidth="1"/>
    <col min="11780" max="12030" width="9.140625" style="36"/>
    <col min="12031" max="12031" width="23.140625" style="36" customWidth="1"/>
    <col min="12032" max="12032" width="80.140625" style="36" customWidth="1"/>
    <col min="12033" max="12033" width="21.28515625" style="36" customWidth="1"/>
    <col min="12034" max="12034" width="13.140625" style="36" customWidth="1"/>
    <col min="12035" max="12035" width="10.140625" style="36" bestFit="1" customWidth="1"/>
    <col min="12036" max="12286" width="9.140625" style="36"/>
    <col min="12287" max="12287" width="23.140625" style="36" customWidth="1"/>
    <col min="12288" max="12288" width="80.140625" style="36" customWidth="1"/>
    <col min="12289" max="12289" width="21.28515625" style="36" customWidth="1"/>
    <col min="12290" max="12290" width="13.140625" style="36" customWidth="1"/>
    <col min="12291" max="12291" width="10.140625" style="36" bestFit="1" customWidth="1"/>
    <col min="12292" max="12542" width="9.140625" style="36"/>
    <col min="12543" max="12543" width="23.140625" style="36" customWidth="1"/>
    <col min="12544" max="12544" width="80.140625" style="36" customWidth="1"/>
    <col min="12545" max="12545" width="21.28515625" style="36" customWidth="1"/>
    <col min="12546" max="12546" width="13.140625" style="36" customWidth="1"/>
    <col min="12547" max="12547" width="10.140625" style="36" bestFit="1" customWidth="1"/>
    <col min="12548" max="12798" width="9.140625" style="36"/>
    <col min="12799" max="12799" width="23.140625" style="36" customWidth="1"/>
    <col min="12800" max="12800" width="80.140625" style="36" customWidth="1"/>
    <col min="12801" max="12801" width="21.28515625" style="36" customWidth="1"/>
    <col min="12802" max="12802" width="13.140625" style="36" customWidth="1"/>
    <col min="12803" max="12803" width="10.140625" style="36" bestFit="1" customWidth="1"/>
    <col min="12804" max="13054" width="9.140625" style="36"/>
    <col min="13055" max="13055" width="23.140625" style="36" customWidth="1"/>
    <col min="13056" max="13056" width="80.140625" style="36" customWidth="1"/>
    <col min="13057" max="13057" width="21.28515625" style="36" customWidth="1"/>
    <col min="13058" max="13058" width="13.140625" style="36" customWidth="1"/>
    <col min="13059" max="13059" width="10.140625" style="36" bestFit="1" customWidth="1"/>
    <col min="13060" max="13310" width="9.140625" style="36"/>
    <col min="13311" max="13311" width="23.140625" style="36" customWidth="1"/>
    <col min="13312" max="13312" width="80.140625" style="36" customWidth="1"/>
    <col min="13313" max="13313" width="21.28515625" style="36" customWidth="1"/>
    <col min="13314" max="13314" width="13.140625" style="36" customWidth="1"/>
    <col min="13315" max="13315" width="10.140625" style="36" bestFit="1" customWidth="1"/>
    <col min="13316" max="13566" width="9.140625" style="36"/>
    <col min="13567" max="13567" width="23.140625" style="36" customWidth="1"/>
    <col min="13568" max="13568" width="80.140625" style="36" customWidth="1"/>
    <col min="13569" max="13569" width="21.28515625" style="36" customWidth="1"/>
    <col min="13570" max="13570" width="13.140625" style="36" customWidth="1"/>
    <col min="13571" max="13571" width="10.140625" style="36" bestFit="1" customWidth="1"/>
    <col min="13572" max="13822" width="9.140625" style="36"/>
    <col min="13823" max="13823" width="23.140625" style="36" customWidth="1"/>
    <col min="13824" max="13824" width="80.140625" style="36" customWidth="1"/>
    <col min="13825" max="13825" width="21.28515625" style="36" customWidth="1"/>
    <col min="13826" max="13826" width="13.140625" style="36" customWidth="1"/>
    <col min="13827" max="13827" width="10.140625" style="36" bestFit="1" customWidth="1"/>
    <col min="13828" max="14078" width="9.140625" style="36"/>
    <col min="14079" max="14079" width="23.140625" style="36" customWidth="1"/>
    <col min="14080" max="14080" width="80.140625" style="36" customWidth="1"/>
    <col min="14081" max="14081" width="21.28515625" style="36" customWidth="1"/>
    <col min="14082" max="14082" width="13.140625" style="36" customWidth="1"/>
    <col min="14083" max="14083" width="10.140625" style="36" bestFit="1" customWidth="1"/>
    <col min="14084" max="14334" width="9.140625" style="36"/>
    <col min="14335" max="14335" width="23.140625" style="36" customWidth="1"/>
    <col min="14336" max="14336" width="80.140625" style="36" customWidth="1"/>
    <col min="14337" max="14337" width="21.28515625" style="36" customWidth="1"/>
    <col min="14338" max="14338" width="13.140625" style="36" customWidth="1"/>
    <col min="14339" max="14339" width="10.140625" style="36" bestFit="1" customWidth="1"/>
    <col min="14340" max="14590" width="9.140625" style="36"/>
    <col min="14591" max="14591" width="23.140625" style="36" customWidth="1"/>
    <col min="14592" max="14592" width="80.140625" style="36" customWidth="1"/>
    <col min="14593" max="14593" width="21.28515625" style="36" customWidth="1"/>
    <col min="14594" max="14594" width="13.140625" style="36" customWidth="1"/>
    <col min="14595" max="14595" width="10.140625" style="36" bestFit="1" customWidth="1"/>
    <col min="14596" max="14846" width="9.140625" style="36"/>
    <col min="14847" max="14847" width="23.140625" style="36" customWidth="1"/>
    <col min="14848" max="14848" width="80.140625" style="36" customWidth="1"/>
    <col min="14849" max="14849" width="21.28515625" style="36" customWidth="1"/>
    <col min="14850" max="14850" width="13.140625" style="36" customWidth="1"/>
    <col min="14851" max="14851" width="10.140625" style="36" bestFit="1" customWidth="1"/>
    <col min="14852" max="15102" width="9.140625" style="36"/>
    <col min="15103" max="15103" width="23.140625" style="36" customWidth="1"/>
    <col min="15104" max="15104" width="80.140625" style="36" customWidth="1"/>
    <col min="15105" max="15105" width="21.28515625" style="36" customWidth="1"/>
    <col min="15106" max="15106" width="13.140625" style="36" customWidth="1"/>
    <col min="15107" max="15107" width="10.140625" style="36" bestFit="1" customWidth="1"/>
    <col min="15108" max="15358" width="9.140625" style="36"/>
    <col min="15359" max="15359" width="23.140625" style="36" customWidth="1"/>
    <col min="15360" max="15360" width="80.140625" style="36" customWidth="1"/>
    <col min="15361" max="15361" width="21.28515625" style="36" customWidth="1"/>
    <col min="15362" max="15362" width="13.140625" style="36" customWidth="1"/>
    <col min="15363" max="15363" width="10.140625" style="36" bestFit="1" customWidth="1"/>
    <col min="15364" max="15614" width="9.140625" style="36"/>
    <col min="15615" max="15615" width="23.140625" style="36" customWidth="1"/>
    <col min="15616" max="15616" width="80.140625" style="36" customWidth="1"/>
    <col min="15617" max="15617" width="21.28515625" style="36" customWidth="1"/>
    <col min="15618" max="15618" width="13.140625" style="36" customWidth="1"/>
    <col min="15619" max="15619" width="10.140625" style="36" bestFit="1" customWidth="1"/>
    <col min="15620" max="15870" width="9.140625" style="36"/>
    <col min="15871" max="15871" width="23.140625" style="36" customWidth="1"/>
    <col min="15872" max="15872" width="80.140625" style="36" customWidth="1"/>
    <col min="15873" max="15873" width="21.28515625" style="36" customWidth="1"/>
    <col min="15874" max="15874" width="13.140625" style="36" customWidth="1"/>
    <col min="15875" max="15875" width="10.140625" style="36" bestFit="1" customWidth="1"/>
    <col min="15876" max="16126" width="9.140625" style="36"/>
    <col min="16127" max="16127" width="23.140625" style="36" customWidth="1"/>
    <col min="16128" max="16128" width="80.140625" style="36" customWidth="1"/>
    <col min="16129" max="16129" width="21.28515625" style="36" customWidth="1"/>
    <col min="16130" max="16130" width="13.140625" style="36" customWidth="1"/>
    <col min="16131" max="16131" width="10.140625" style="36" bestFit="1" customWidth="1"/>
    <col min="16132" max="16382" width="9.140625" style="36"/>
    <col min="16383" max="16384" width="9.140625" style="36" customWidth="1"/>
  </cols>
  <sheetData>
    <row r="1" spans="1:5" s="44" customFormat="1" ht="10.5" x14ac:dyDescent="0.15">
      <c r="A1" s="7"/>
      <c r="B1" s="2"/>
      <c r="C1" s="3" t="s">
        <v>543</v>
      </c>
    </row>
    <row r="2" spans="1:5" s="44" customFormat="1" ht="10.5" x14ac:dyDescent="0.15">
      <c r="A2" s="7"/>
      <c r="B2" s="2"/>
      <c r="C2" s="3" t="s">
        <v>0</v>
      </c>
    </row>
    <row r="3" spans="1:5" s="44" customFormat="1" ht="10.5" x14ac:dyDescent="0.15">
      <c r="A3" s="4"/>
      <c r="B3" s="2"/>
      <c r="C3" s="3" t="s">
        <v>548</v>
      </c>
    </row>
    <row r="4" spans="1:5" s="44" customFormat="1" ht="10.5" x14ac:dyDescent="0.15">
      <c r="A4" s="4"/>
      <c r="B4" s="5"/>
      <c r="C4" s="3"/>
    </row>
    <row r="5" spans="1:5" s="44" customFormat="1" ht="10.5" x14ac:dyDescent="0.15">
      <c r="A5" s="4"/>
      <c r="B5" s="2"/>
      <c r="C5" s="6" t="s">
        <v>571</v>
      </c>
    </row>
    <row r="6" spans="1:5" s="44" customFormat="1" x14ac:dyDescent="0.15">
      <c r="A6" s="7"/>
      <c r="B6" s="8"/>
      <c r="C6" s="87" t="s">
        <v>624</v>
      </c>
    </row>
    <row r="7" spans="1:5" s="44" customFormat="1" ht="12.75" x14ac:dyDescent="0.15">
      <c r="A7" s="149" t="s">
        <v>550</v>
      </c>
      <c r="B7" s="149"/>
      <c r="C7" s="149"/>
    </row>
    <row r="8" spans="1:5" x14ac:dyDescent="0.2">
      <c r="C8" s="10" t="s">
        <v>1</v>
      </c>
    </row>
    <row r="9" spans="1:5" ht="22.5" x14ac:dyDescent="0.2">
      <c r="A9" s="11" t="s">
        <v>2</v>
      </c>
      <c r="B9" s="11" t="s">
        <v>3</v>
      </c>
      <c r="C9" s="93" t="s">
        <v>404</v>
      </c>
    </row>
    <row r="10" spans="1:5" x14ac:dyDescent="0.2">
      <c r="A10" s="11">
        <v>1</v>
      </c>
      <c r="B10" s="11">
        <v>2</v>
      </c>
      <c r="C10" s="94">
        <v>3</v>
      </c>
    </row>
    <row r="11" spans="1:5" x14ac:dyDescent="0.2">
      <c r="A11" s="152" t="s">
        <v>478</v>
      </c>
      <c r="B11" s="153"/>
      <c r="C11" s="120">
        <f>SUM(C12:C29)</f>
        <v>257474.26986999996</v>
      </c>
      <c r="E11" s="82"/>
    </row>
    <row r="12" spans="1:5" s="9" customFormat="1" ht="90" x14ac:dyDescent="0.2">
      <c r="A12" s="11" t="s">
        <v>4</v>
      </c>
      <c r="B12" s="12" t="s">
        <v>471</v>
      </c>
      <c r="C12" s="124">
        <v>170574.72</v>
      </c>
      <c r="E12" s="82"/>
    </row>
    <row r="13" spans="1:5" s="9" customFormat="1" ht="67.5" x14ac:dyDescent="0.2">
      <c r="A13" s="13" t="s">
        <v>5</v>
      </c>
      <c r="B13" s="12" t="s">
        <v>472</v>
      </c>
      <c r="C13" s="125">
        <v>877.44</v>
      </c>
      <c r="E13" s="82"/>
    </row>
    <row r="14" spans="1:5" s="9" customFormat="1" ht="56.25" x14ac:dyDescent="0.2">
      <c r="A14" s="13" t="s">
        <v>6</v>
      </c>
      <c r="B14" s="12" t="s">
        <v>473</v>
      </c>
      <c r="C14" s="125">
        <v>3046.08</v>
      </c>
      <c r="E14" s="82"/>
    </row>
    <row r="15" spans="1:5" s="9" customFormat="1" ht="56.25" x14ac:dyDescent="0.2">
      <c r="A15" s="13" t="s">
        <v>7</v>
      </c>
      <c r="B15" s="12" t="s">
        <v>474</v>
      </c>
      <c r="C15" s="125">
        <v>43</v>
      </c>
      <c r="E15" s="82"/>
    </row>
    <row r="16" spans="1:5" s="9" customFormat="1" ht="191.25" x14ac:dyDescent="0.2">
      <c r="A16" s="13" t="s">
        <v>468</v>
      </c>
      <c r="B16" s="17" t="s">
        <v>470</v>
      </c>
      <c r="C16" s="125">
        <v>791.04</v>
      </c>
      <c r="E16" s="82"/>
    </row>
    <row r="17" spans="1:5" s="9" customFormat="1" ht="45" x14ac:dyDescent="0.2">
      <c r="A17" s="13" t="s">
        <v>469</v>
      </c>
      <c r="B17" s="17" t="s">
        <v>475</v>
      </c>
      <c r="C17" s="125">
        <v>501.12</v>
      </c>
      <c r="E17" s="82"/>
    </row>
    <row r="18" spans="1:5" s="9" customFormat="1" ht="33.75" x14ac:dyDescent="0.2">
      <c r="A18" s="13" t="s">
        <v>8</v>
      </c>
      <c r="B18" s="17" t="s">
        <v>9</v>
      </c>
      <c r="C18" s="126">
        <v>13270.557550000001</v>
      </c>
      <c r="E18" s="82"/>
    </row>
    <row r="19" spans="1:5" s="9" customFormat="1" ht="22.5" x14ac:dyDescent="0.2">
      <c r="A19" s="13" t="s">
        <v>10</v>
      </c>
      <c r="B19" s="17" t="s">
        <v>11</v>
      </c>
      <c r="C19" s="126">
        <v>64.819910000000007</v>
      </c>
      <c r="E19" s="82"/>
    </row>
    <row r="20" spans="1:5" s="9" customFormat="1" ht="33.75" x14ac:dyDescent="0.2">
      <c r="A20" s="13" t="s">
        <v>12</v>
      </c>
      <c r="B20" s="17" t="s">
        <v>13</v>
      </c>
      <c r="C20" s="126">
        <v>12836.28146</v>
      </c>
      <c r="E20" s="82"/>
    </row>
    <row r="21" spans="1:5" s="9" customFormat="1" ht="22.5" x14ac:dyDescent="0.2">
      <c r="A21" s="13" t="s">
        <v>14</v>
      </c>
      <c r="B21" s="17" t="s">
        <v>15</v>
      </c>
      <c r="C21" s="126">
        <v>-810.78575000000001</v>
      </c>
      <c r="E21" s="82"/>
    </row>
    <row r="22" spans="1:5" s="9" customFormat="1" ht="12.75" x14ac:dyDescent="0.2">
      <c r="A22" s="13" t="s">
        <v>16</v>
      </c>
      <c r="B22" s="17" t="s">
        <v>17</v>
      </c>
      <c r="C22" s="125">
        <v>42829.953399999999</v>
      </c>
      <c r="E22" s="82"/>
    </row>
    <row r="23" spans="1:5" s="9" customFormat="1" ht="22.5" x14ac:dyDescent="0.2">
      <c r="A23" s="13" t="s">
        <v>18</v>
      </c>
      <c r="B23" s="17" t="s">
        <v>19</v>
      </c>
      <c r="C23" s="127">
        <v>3084.0432999999998</v>
      </c>
      <c r="E23" s="82"/>
    </row>
    <row r="24" spans="1:5" s="9" customFormat="1" ht="12.75" x14ac:dyDescent="0.2">
      <c r="A24" s="14" t="s">
        <v>20</v>
      </c>
      <c r="B24" s="17" t="s">
        <v>21</v>
      </c>
      <c r="C24" s="128">
        <v>2604</v>
      </c>
      <c r="E24" s="82"/>
    </row>
    <row r="25" spans="1:5" s="9" customFormat="1" ht="22.5" x14ac:dyDescent="0.2">
      <c r="A25" s="13" t="s">
        <v>22</v>
      </c>
      <c r="B25" s="17" t="s">
        <v>476</v>
      </c>
      <c r="C25" s="128">
        <v>244</v>
      </c>
      <c r="E25" s="82"/>
    </row>
    <row r="26" spans="1:5" s="9" customFormat="1" ht="12.75" x14ac:dyDescent="0.2">
      <c r="A26" s="13" t="s">
        <v>23</v>
      </c>
      <c r="B26" s="17" t="s">
        <v>24</v>
      </c>
      <c r="C26" s="125">
        <v>161</v>
      </c>
      <c r="E26" s="82"/>
    </row>
    <row r="27" spans="1:5" s="9" customFormat="1" ht="12.75" x14ac:dyDescent="0.2">
      <c r="A27" s="13" t="s">
        <v>25</v>
      </c>
      <c r="B27" s="17" t="s">
        <v>26</v>
      </c>
      <c r="C27" s="125">
        <v>3463</v>
      </c>
      <c r="E27" s="82"/>
    </row>
    <row r="28" spans="1:5" s="9" customFormat="1" ht="22.5" x14ac:dyDescent="0.2">
      <c r="A28" s="13" t="s">
        <v>27</v>
      </c>
      <c r="B28" s="17" t="s">
        <v>28</v>
      </c>
      <c r="C28" s="126">
        <v>3613</v>
      </c>
      <c r="E28" s="82"/>
    </row>
    <row r="29" spans="1:5" s="9" customFormat="1" ht="12.75" x14ac:dyDescent="0.2">
      <c r="A29" s="13" t="s">
        <v>29</v>
      </c>
      <c r="B29" s="17" t="s">
        <v>30</v>
      </c>
      <c r="C29" s="129">
        <v>281</v>
      </c>
      <c r="E29" s="82"/>
    </row>
    <row r="30" spans="1:5" s="9" customFormat="1" x14ac:dyDescent="0.2">
      <c r="A30" s="154" t="s">
        <v>477</v>
      </c>
      <c r="B30" s="155"/>
      <c r="C30" s="121">
        <f>SUM(C31:C40)</f>
        <v>11241.916999999999</v>
      </c>
      <c r="E30" s="82"/>
    </row>
    <row r="31" spans="1:5" s="9" customFormat="1" ht="33.75" x14ac:dyDescent="0.2">
      <c r="A31" s="13" t="s">
        <v>31</v>
      </c>
      <c r="B31" s="17" t="s">
        <v>32</v>
      </c>
      <c r="C31" s="130">
        <v>5668</v>
      </c>
      <c r="E31" s="82"/>
    </row>
    <row r="32" spans="1:5" s="9" customFormat="1" ht="33.75" x14ac:dyDescent="0.2">
      <c r="A32" s="15" t="s">
        <v>33</v>
      </c>
      <c r="B32" s="17" t="s">
        <v>34</v>
      </c>
      <c r="C32" s="128">
        <v>2193</v>
      </c>
      <c r="E32" s="82"/>
    </row>
    <row r="33" spans="1:5" s="9" customFormat="1" ht="12.75" x14ac:dyDescent="0.2">
      <c r="A33" s="11" t="s">
        <v>35</v>
      </c>
      <c r="B33" s="17" t="s">
        <v>36</v>
      </c>
      <c r="C33" s="128">
        <v>3</v>
      </c>
      <c r="E33" s="82"/>
    </row>
    <row r="34" spans="1:5" s="9" customFormat="1" ht="12.75" x14ac:dyDescent="0.2">
      <c r="A34" s="11" t="s">
        <v>37</v>
      </c>
      <c r="B34" s="17" t="s">
        <v>38</v>
      </c>
      <c r="C34" s="128">
        <v>2</v>
      </c>
      <c r="E34" s="82"/>
    </row>
    <row r="35" spans="1:5" s="9" customFormat="1" ht="22.5" x14ac:dyDescent="0.2">
      <c r="A35" s="15" t="s">
        <v>39</v>
      </c>
      <c r="B35" s="17" t="s">
        <v>40</v>
      </c>
      <c r="C35" s="125">
        <v>1523</v>
      </c>
      <c r="E35" s="82"/>
    </row>
    <row r="36" spans="1:5" s="9" customFormat="1" ht="33.75" x14ac:dyDescent="0.2">
      <c r="A36" s="11" t="s">
        <v>41</v>
      </c>
      <c r="B36" s="17" t="s">
        <v>42</v>
      </c>
      <c r="C36" s="125">
        <v>24</v>
      </c>
      <c r="E36" s="82"/>
    </row>
    <row r="37" spans="1:5" s="9" customFormat="1" ht="33.75" x14ac:dyDescent="0.2">
      <c r="A37" s="11" t="s">
        <v>43</v>
      </c>
      <c r="B37" s="17" t="s">
        <v>44</v>
      </c>
      <c r="C37" s="128">
        <v>44</v>
      </c>
      <c r="E37" s="82"/>
    </row>
    <row r="38" spans="1:5" s="9" customFormat="1" ht="33.75" x14ac:dyDescent="0.2">
      <c r="A38" s="11" t="s">
        <v>45</v>
      </c>
      <c r="B38" s="17" t="s">
        <v>46</v>
      </c>
      <c r="C38" s="128">
        <v>1528</v>
      </c>
      <c r="E38" s="82"/>
    </row>
    <row r="39" spans="1:5" s="9" customFormat="1" ht="34.5" thickBot="1" x14ac:dyDescent="0.25">
      <c r="A39" s="11" t="s">
        <v>47</v>
      </c>
      <c r="B39" s="17" t="s">
        <v>48</v>
      </c>
      <c r="C39" s="131">
        <v>19</v>
      </c>
      <c r="E39" s="82"/>
    </row>
    <row r="40" spans="1:5" s="9" customFormat="1" x14ac:dyDescent="0.2">
      <c r="A40" s="135" t="s">
        <v>572</v>
      </c>
      <c r="B40" s="136" t="s">
        <v>573</v>
      </c>
      <c r="C40" s="137">
        <v>237.917</v>
      </c>
      <c r="E40" s="82"/>
    </row>
    <row r="41" spans="1:5" s="9" customFormat="1" x14ac:dyDescent="0.2">
      <c r="A41" s="150" t="s">
        <v>49</v>
      </c>
      <c r="B41" s="150"/>
      <c r="C41" s="120">
        <f>C30+C11</f>
        <v>268716.18686999998</v>
      </c>
      <c r="D41" s="95"/>
      <c r="E41" s="82"/>
    </row>
    <row r="42" spans="1:5" s="9" customFormat="1" x14ac:dyDescent="0.2">
      <c r="A42" s="19" t="s">
        <v>50</v>
      </c>
      <c r="B42" s="18" t="s">
        <v>51</v>
      </c>
      <c r="C42" s="122">
        <f>C43</f>
        <v>2326949.9905400001</v>
      </c>
      <c r="E42" s="82"/>
    </row>
    <row r="43" spans="1:5" s="9" customFormat="1" ht="22.5" x14ac:dyDescent="0.2">
      <c r="A43" s="19" t="s">
        <v>52</v>
      </c>
      <c r="B43" s="18" t="s">
        <v>53</v>
      </c>
      <c r="C43" s="122">
        <f>C44+C46+C51+C59</f>
        <v>2326949.9905400001</v>
      </c>
      <c r="E43" s="82"/>
    </row>
    <row r="44" spans="1:5" s="9" customFormat="1" x14ac:dyDescent="0.2">
      <c r="A44" s="19" t="s">
        <v>54</v>
      </c>
      <c r="B44" s="18" t="s">
        <v>512</v>
      </c>
      <c r="C44" s="122">
        <f>SUM(C45:C45)</f>
        <v>288452.00199999998</v>
      </c>
      <c r="E44" s="82"/>
    </row>
    <row r="45" spans="1:5" s="9" customFormat="1" ht="22.5" x14ac:dyDescent="0.2">
      <c r="A45" s="19" t="s">
        <v>55</v>
      </c>
      <c r="B45" s="20" t="s">
        <v>56</v>
      </c>
      <c r="C45" s="132">
        <v>288452.00199999998</v>
      </c>
      <c r="E45" s="82"/>
    </row>
    <row r="46" spans="1:5" s="9" customFormat="1" x14ac:dyDescent="0.2">
      <c r="A46" s="19" t="s">
        <v>57</v>
      </c>
      <c r="B46" s="20" t="s">
        <v>58</v>
      </c>
      <c r="C46" s="122">
        <f>SUM(C47:C50)</f>
        <v>97901.309790000014</v>
      </c>
      <c r="E46" s="82"/>
    </row>
    <row r="47" spans="1:5" s="9" customFormat="1" ht="22.5" x14ac:dyDescent="0.2">
      <c r="A47" s="19" t="s">
        <v>59</v>
      </c>
      <c r="B47" s="20" t="s">
        <v>60</v>
      </c>
      <c r="C47" s="132">
        <v>72479.872170000002</v>
      </c>
      <c r="E47" s="82"/>
    </row>
    <row r="48" spans="1:5" s="9" customFormat="1" ht="21" x14ac:dyDescent="0.2">
      <c r="A48" s="135" t="s">
        <v>609</v>
      </c>
      <c r="B48" s="144" t="s">
        <v>610</v>
      </c>
      <c r="C48" s="145">
        <v>628.42105000000004</v>
      </c>
      <c r="E48" s="82"/>
    </row>
    <row r="49" spans="1:5" s="9" customFormat="1" x14ac:dyDescent="0.2">
      <c r="A49" s="21" t="s">
        <v>61</v>
      </c>
      <c r="B49" s="20" t="s">
        <v>62</v>
      </c>
      <c r="C49" s="132">
        <v>14897.243480000001</v>
      </c>
      <c r="E49" s="82"/>
    </row>
    <row r="50" spans="1:5" s="9" customFormat="1" x14ac:dyDescent="0.2">
      <c r="A50" s="21" t="s">
        <v>82</v>
      </c>
      <c r="B50" s="20" t="s">
        <v>63</v>
      </c>
      <c r="C50" s="132">
        <v>9895.7730900000006</v>
      </c>
      <c r="E50" s="82"/>
    </row>
    <row r="51" spans="1:5" s="9" customFormat="1" x14ac:dyDescent="0.2">
      <c r="A51" s="19" t="s">
        <v>483</v>
      </c>
      <c r="B51" s="18" t="s">
        <v>64</v>
      </c>
      <c r="C51" s="122">
        <f>SUM(C52:C58)</f>
        <v>1879685.4299099999</v>
      </c>
      <c r="E51" s="82"/>
    </row>
    <row r="52" spans="1:5" s="9" customFormat="1" ht="22.5" x14ac:dyDescent="0.2">
      <c r="A52" s="19" t="s">
        <v>65</v>
      </c>
      <c r="B52" s="20" t="s">
        <v>66</v>
      </c>
      <c r="C52" s="133">
        <f>(273600+504043422.93+1202274625.98+4017600+19296000+1134720+520080+20806430)/1000</f>
        <v>1752366.4789100001</v>
      </c>
      <c r="E52" s="82"/>
    </row>
    <row r="53" spans="1:5" s="9" customFormat="1" ht="22.5" x14ac:dyDescent="0.2">
      <c r="A53" s="19" t="s">
        <v>67</v>
      </c>
      <c r="B53" s="20" t="s">
        <v>480</v>
      </c>
      <c r="C53" s="132">
        <v>10381.487999999999</v>
      </c>
      <c r="E53" s="82"/>
    </row>
    <row r="54" spans="1:5" s="9" customFormat="1" ht="33.75" x14ac:dyDescent="0.2">
      <c r="A54" s="19" t="s">
        <v>68</v>
      </c>
      <c r="B54" s="20" t="s">
        <v>479</v>
      </c>
      <c r="C54" s="132">
        <v>20638.121999999999</v>
      </c>
      <c r="E54" s="82"/>
    </row>
    <row r="55" spans="1:5" s="9" customFormat="1" ht="22.5" x14ac:dyDescent="0.2">
      <c r="A55" s="19" t="s">
        <v>69</v>
      </c>
      <c r="B55" s="20" t="s">
        <v>481</v>
      </c>
      <c r="C55" s="132">
        <v>6273.1059999999998</v>
      </c>
      <c r="E55" s="82"/>
    </row>
    <row r="56" spans="1:5" s="9" customFormat="1" ht="22.5" x14ac:dyDescent="0.2">
      <c r="A56" s="19" t="s">
        <v>70</v>
      </c>
      <c r="B56" s="20" t="s">
        <v>71</v>
      </c>
      <c r="C56" s="132">
        <v>186</v>
      </c>
      <c r="E56" s="82"/>
    </row>
    <row r="57" spans="1:5" s="9" customFormat="1" x14ac:dyDescent="0.2">
      <c r="A57" s="19" t="s">
        <v>72</v>
      </c>
      <c r="B57" s="20" t="s">
        <v>73</v>
      </c>
      <c r="C57" s="132">
        <v>88744.320000000007</v>
      </c>
      <c r="E57" s="82"/>
    </row>
    <row r="58" spans="1:5" s="9" customFormat="1" x14ac:dyDescent="0.2">
      <c r="A58" s="19" t="s">
        <v>74</v>
      </c>
      <c r="B58" s="20" t="s">
        <v>75</v>
      </c>
      <c r="C58" s="132">
        <f>(995915+100000)/1000</f>
        <v>1095.915</v>
      </c>
      <c r="E58" s="82"/>
    </row>
    <row r="59" spans="1:5" s="9" customFormat="1" x14ac:dyDescent="0.2">
      <c r="A59" s="19" t="s">
        <v>484</v>
      </c>
      <c r="B59" s="20" t="s">
        <v>76</v>
      </c>
      <c r="C59" s="122">
        <f>SUM(C60:C62)</f>
        <v>60911.24884</v>
      </c>
      <c r="E59" s="82"/>
    </row>
    <row r="60" spans="1:5" s="9" customFormat="1" ht="56.25" x14ac:dyDescent="0.2">
      <c r="A60" s="19" t="s">
        <v>485</v>
      </c>
      <c r="B60" s="20" t="s">
        <v>482</v>
      </c>
      <c r="C60" s="132">
        <v>1796.76</v>
      </c>
      <c r="E60" s="82"/>
    </row>
    <row r="61" spans="1:5" s="9" customFormat="1" ht="33.75" x14ac:dyDescent="0.2">
      <c r="A61" s="19" t="s">
        <v>79</v>
      </c>
      <c r="B61" s="20" t="s">
        <v>486</v>
      </c>
      <c r="C61" s="132">
        <v>4612.6363600000004</v>
      </c>
      <c r="E61" s="82"/>
    </row>
    <row r="62" spans="1:5" s="9" customFormat="1" x14ac:dyDescent="0.2">
      <c r="A62" s="19" t="s">
        <v>77</v>
      </c>
      <c r="B62" s="20" t="s">
        <v>78</v>
      </c>
      <c r="C62" s="133">
        <f>(2523236+42072937.71+9905678.77)/1000</f>
        <v>54501.852480000001</v>
      </c>
      <c r="E62" s="82"/>
    </row>
    <row r="63" spans="1:5" s="9" customFormat="1" x14ac:dyDescent="0.2">
      <c r="A63" s="151" t="s">
        <v>80</v>
      </c>
      <c r="B63" s="151"/>
      <c r="C63" s="123">
        <f>C42</f>
        <v>2326949.9905400001</v>
      </c>
      <c r="E63" s="82"/>
    </row>
    <row r="64" spans="1:5" x14ac:dyDescent="0.2">
      <c r="A64" s="151" t="s">
        <v>81</v>
      </c>
      <c r="B64" s="151"/>
      <c r="C64" s="134">
        <f>C63+C41</f>
        <v>2595666.17741</v>
      </c>
    </row>
    <row r="65" spans="3:3" x14ac:dyDescent="0.2">
      <c r="C65" s="138"/>
    </row>
    <row r="66" spans="3:3" x14ac:dyDescent="0.2">
      <c r="C66" s="138"/>
    </row>
    <row r="67" spans="3:3" x14ac:dyDescent="0.2">
      <c r="C67" s="138"/>
    </row>
    <row r="68" spans="3:3" x14ac:dyDescent="0.2">
      <c r="C68" s="148"/>
    </row>
    <row r="69" spans="3:3" x14ac:dyDescent="0.2">
      <c r="C69" s="143"/>
    </row>
    <row r="70" spans="3:3" x14ac:dyDescent="0.2">
      <c r="C70" s="148"/>
    </row>
    <row r="71" spans="3:3" x14ac:dyDescent="0.2">
      <c r="C71" s="146"/>
    </row>
    <row r="72" spans="3:3" x14ac:dyDescent="0.2">
      <c r="C72" s="146"/>
    </row>
    <row r="73" spans="3:3" x14ac:dyDescent="0.2">
      <c r="C73" s="146"/>
    </row>
  </sheetData>
  <autoFilter ref="A10:C64"/>
  <mergeCells count="6">
    <mergeCell ref="A7:C7"/>
    <mergeCell ref="A41:B41"/>
    <mergeCell ref="A63:B63"/>
    <mergeCell ref="A64:B64"/>
    <mergeCell ref="A11:B11"/>
    <mergeCell ref="A30:B30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5"/>
  <sheetViews>
    <sheetView showGridLines="0" view="pageBreakPreview" zoomScaleNormal="80" zoomScaleSheetLayoutView="100" workbookViewId="0">
      <selection activeCell="I8" sqref="I8"/>
    </sheetView>
  </sheetViews>
  <sheetFormatPr defaultColWidth="9.140625" defaultRowHeight="11.25" x14ac:dyDescent="0.2"/>
  <cols>
    <col min="1" max="1" width="65.5703125" style="67" customWidth="1"/>
    <col min="2" max="2" width="6.85546875" style="67" customWidth="1"/>
    <col min="3" max="3" width="7.5703125" style="67" customWidth="1"/>
    <col min="4" max="4" width="10.140625" style="67" customWidth="1"/>
    <col min="5" max="5" width="13.42578125" style="67" customWidth="1"/>
    <col min="6" max="6" width="7.85546875" style="67" customWidth="1"/>
    <col min="7" max="7" width="17.7109375" style="67" bestFit="1" customWidth="1"/>
    <col min="8" max="8" width="9.140625" style="66" customWidth="1"/>
    <col min="9" max="16384" width="9.140625" style="66"/>
  </cols>
  <sheetData>
    <row r="1" spans="1:7" s="61" customFormat="1" ht="10.5" x14ac:dyDescent="0.15">
      <c r="A1" s="157" t="s">
        <v>542</v>
      </c>
      <c r="B1" s="157"/>
      <c r="C1" s="157"/>
      <c r="D1" s="157"/>
      <c r="E1" s="158"/>
      <c r="F1" s="157"/>
      <c r="G1" s="159"/>
    </row>
    <row r="2" spans="1:7" s="61" customFormat="1" ht="10.5" x14ac:dyDescent="0.15">
      <c r="A2" s="23"/>
      <c r="B2" s="23"/>
      <c r="C2" s="23"/>
      <c r="D2" s="23"/>
      <c r="E2" s="69"/>
      <c r="F2" s="23"/>
      <c r="G2" s="3" t="s">
        <v>0</v>
      </c>
    </row>
    <row r="3" spans="1:7" s="61" customFormat="1" ht="10.5" x14ac:dyDescent="0.15">
      <c r="A3" s="23"/>
      <c r="B3" s="23"/>
      <c r="C3" s="23"/>
      <c r="D3" s="23"/>
      <c r="E3" s="69"/>
      <c r="F3" s="23"/>
      <c r="G3" s="3" t="s">
        <v>548</v>
      </c>
    </row>
    <row r="4" spans="1:7" s="61" customFormat="1" ht="10.5" x14ac:dyDescent="0.15">
      <c r="A4" s="23"/>
      <c r="B4" s="23"/>
      <c r="C4" s="23"/>
      <c r="D4" s="23"/>
      <c r="E4" s="69"/>
      <c r="F4" s="23"/>
      <c r="G4" s="3"/>
    </row>
    <row r="5" spans="1:7" s="61" customFormat="1" ht="10.5" x14ac:dyDescent="0.15">
      <c r="A5" s="23"/>
      <c r="B5" s="23"/>
      <c r="C5" s="23"/>
      <c r="D5" s="23"/>
      <c r="E5" s="69"/>
      <c r="F5" s="23"/>
      <c r="G5" s="6" t="s">
        <v>571</v>
      </c>
    </row>
    <row r="6" spans="1:7" s="61" customFormat="1" ht="10.5" x14ac:dyDescent="0.15">
      <c r="A6" s="60"/>
      <c r="B6" s="91"/>
      <c r="C6" s="91"/>
      <c r="D6" s="91"/>
      <c r="E6" s="92"/>
      <c r="F6" s="22" t="s">
        <v>625</v>
      </c>
    </row>
    <row r="7" spans="1:7" s="61" customFormat="1" ht="12.75" x14ac:dyDescent="0.15">
      <c r="A7" s="160" t="s">
        <v>557</v>
      </c>
      <c r="B7" s="160"/>
      <c r="C7" s="160"/>
      <c r="D7" s="160"/>
      <c r="E7" s="160"/>
      <c r="F7" s="160"/>
      <c r="G7" s="160"/>
    </row>
    <row r="8" spans="1:7" x14ac:dyDescent="0.2">
      <c r="A8" s="68"/>
      <c r="B8" s="68"/>
      <c r="C8" s="68"/>
      <c r="D8" s="68"/>
      <c r="E8" s="68"/>
      <c r="F8" s="68"/>
      <c r="G8" s="70" t="s">
        <v>1</v>
      </c>
    </row>
    <row r="9" spans="1:7" x14ac:dyDescent="0.2">
      <c r="A9" s="156" t="s">
        <v>85</v>
      </c>
      <c r="B9" s="156" t="s">
        <v>86</v>
      </c>
      <c r="C9" s="156"/>
      <c r="D9" s="156"/>
      <c r="E9" s="156"/>
      <c r="F9" s="156"/>
      <c r="G9" s="156" t="s">
        <v>387</v>
      </c>
    </row>
    <row r="10" spans="1:7" ht="33.75" x14ac:dyDescent="0.2">
      <c r="A10" s="156"/>
      <c r="B10" s="105" t="s">
        <v>87</v>
      </c>
      <c r="C10" s="105" t="s">
        <v>88</v>
      </c>
      <c r="D10" s="105" t="s">
        <v>89</v>
      </c>
      <c r="E10" s="105" t="s">
        <v>90</v>
      </c>
      <c r="F10" s="105" t="s">
        <v>91</v>
      </c>
      <c r="G10" s="156"/>
    </row>
    <row r="11" spans="1:7" x14ac:dyDescent="0.2">
      <c r="A11" s="106">
        <v>1</v>
      </c>
      <c r="B11" s="106">
        <v>2</v>
      </c>
      <c r="C11" s="106">
        <v>3</v>
      </c>
      <c r="D11" s="106">
        <v>4</v>
      </c>
      <c r="E11" s="106">
        <v>5</v>
      </c>
      <c r="F11" s="106">
        <v>6</v>
      </c>
      <c r="G11" s="106">
        <v>7</v>
      </c>
    </row>
    <row r="12" spans="1:7" x14ac:dyDescent="0.2">
      <c r="A12" s="108" t="s">
        <v>487</v>
      </c>
      <c r="B12" s="25" t="s">
        <v>92</v>
      </c>
      <c r="C12" s="25"/>
      <c r="D12" s="25"/>
      <c r="E12" s="25"/>
      <c r="F12" s="25"/>
      <c r="G12" s="109">
        <v>164758.90490999998</v>
      </c>
    </row>
    <row r="13" spans="1:7" x14ac:dyDescent="0.2">
      <c r="A13" s="108" t="s">
        <v>93</v>
      </c>
      <c r="B13" s="25" t="s">
        <v>92</v>
      </c>
      <c r="C13" s="25" t="s">
        <v>94</v>
      </c>
      <c r="D13" s="25"/>
      <c r="E13" s="25"/>
      <c r="F13" s="25"/>
      <c r="G13" s="109">
        <v>51350.693370000001</v>
      </c>
    </row>
    <row r="14" spans="1:7" ht="22.5" x14ac:dyDescent="0.2">
      <c r="A14" s="108" t="s">
        <v>95</v>
      </c>
      <c r="B14" s="25" t="s">
        <v>92</v>
      </c>
      <c r="C14" s="25" t="s">
        <v>94</v>
      </c>
      <c r="D14" s="25" t="s">
        <v>96</v>
      </c>
      <c r="E14" s="25"/>
      <c r="F14" s="25"/>
      <c r="G14" s="109">
        <v>23271.101180000001</v>
      </c>
    </row>
    <row r="15" spans="1:7" ht="22.5" x14ac:dyDescent="0.2">
      <c r="A15" s="108" t="s">
        <v>97</v>
      </c>
      <c r="B15" s="25" t="s">
        <v>92</v>
      </c>
      <c r="C15" s="25" t="s">
        <v>94</v>
      </c>
      <c r="D15" s="25" t="s">
        <v>96</v>
      </c>
      <c r="E15" s="25" t="s">
        <v>98</v>
      </c>
      <c r="F15" s="25"/>
      <c r="G15" s="109">
        <v>23271.101180000001</v>
      </c>
    </row>
    <row r="16" spans="1:7" ht="22.5" x14ac:dyDescent="0.2">
      <c r="A16" s="108" t="s">
        <v>99</v>
      </c>
      <c r="B16" s="25" t="s">
        <v>92</v>
      </c>
      <c r="C16" s="25" t="s">
        <v>94</v>
      </c>
      <c r="D16" s="25" t="s">
        <v>96</v>
      </c>
      <c r="E16" s="25" t="s">
        <v>100</v>
      </c>
      <c r="F16" s="25"/>
      <c r="G16" s="109">
        <v>23271.101180000001</v>
      </c>
    </row>
    <row r="17" spans="1:7" ht="22.5" x14ac:dyDescent="0.2">
      <c r="A17" s="108" t="s">
        <v>101</v>
      </c>
      <c r="B17" s="25" t="s">
        <v>92</v>
      </c>
      <c r="C17" s="25" t="s">
        <v>94</v>
      </c>
      <c r="D17" s="25" t="s">
        <v>96</v>
      </c>
      <c r="E17" s="25" t="s">
        <v>102</v>
      </c>
      <c r="F17" s="25"/>
      <c r="G17" s="109">
        <v>23271.101180000001</v>
      </c>
    </row>
    <row r="18" spans="1:7" x14ac:dyDescent="0.2">
      <c r="A18" s="108" t="s">
        <v>103</v>
      </c>
      <c r="B18" s="25" t="s">
        <v>92</v>
      </c>
      <c r="C18" s="25" t="s">
        <v>94</v>
      </c>
      <c r="D18" s="25" t="s">
        <v>96</v>
      </c>
      <c r="E18" s="25" t="s">
        <v>104</v>
      </c>
      <c r="F18" s="25"/>
      <c r="G18" s="110">
        <v>18280.987809999999</v>
      </c>
    </row>
    <row r="19" spans="1:7" x14ac:dyDescent="0.2">
      <c r="A19" s="108" t="s">
        <v>105</v>
      </c>
      <c r="B19" s="25" t="s">
        <v>92</v>
      </c>
      <c r="C19" s="25" t="s">
        <v>94</v>
      </c>
      <c r="D19" s="25" t="s">
        <v>96</v>
      </c>
      <c r="E19" s="25" t="s">
        <v>104</v>
      </c>
      <c r="F19" s="25" t="s">
        <v>106</v>
      </c>
      <c r="G19" s="109">
        <v>14040.697970000001</v>
      </c>
    </row>
    <row r="20" spans="1:7" ht="22.5" x14ac:dyDescent="0.2">
      <c r="A20" s="108" t="s">
        <v>107</v>
      </c>
      <c r="B20" s="25" t="s">
        <v>92</v>
      </c>
      <c r="C20" s="25" t="s">
        <v>94</v>
      </c>
      <c r="D20" s="25" t="s">
        <v>96</v>
      </c>
      <c r="E20" s="25" t="s">
        <v>104</v>
      </c>
      <c r="F20" s="25" t="s">
        <v>108</v>
      </c>
      <c r="G20" s="109">
        <v>4240.2898399999995</v>
      </c>
    </row>
    <row r="21" spans="1:7" x14ac:dyDescent="0.2">
      <c r="A21" s="108" t="s">
        <v>109</v>
      </c>
      <c r="B21" s="25" t="s">
        <v>92</v>
      </c>
      <c r="C21" s="25" t="s">
        <v>94</v>
      </c>
      <c r="D21" s="25" t="s">
        <v>96</v>
      </c>
      <c r="E21" s="25" t="s">
        <v>110</v>
      </c>
      <c r="F21" s="25"/>
      <c r="G21" s="109">
        <v>66</v>
      </c>
    </row>
    <row r="22" spans="1:7" x14ac:dyDescent="0.2">
      <c r="A22" s="108" t="s">
        <v>111</v>
      </c>
      <c r="B22" s="25" t="s">
        <v>92</v>
      </c>
      <c r="C22" s="25" t="s">
        <v>94</v>
      </c>
      <c r="D22" s="25" t="s">
        <v>96</v>
      </c>
      <c r="E22" s="25" t="s">
        <v>110</v>
      </c>
      <c r="F22" s="25" t="s">
        <v>112</v>
      </c>
      <c r="G22" s="109">
        <v>66</v>
      </c>
    </row>
    <row r="23" spans="1:7" x14ac:dyDescent="0.2">
      <c r="A23" s="108" t="s">
        <v>113</v>
      </c>
      <c r="B23" s="25" t="s">
        <v>92</v>
      </c>
      <c r="C23" s="25" t="s">
        <v>94</v>
      </c>
      <c r="D23" s="25" t="s">
        <v>96</v>
      </c>
      <c r="E23" s="25" t="s">
        <v>114</v>
      </c>
      <c r="F23" s="25"/>
      <c r="G23" s="110">
        <v>2272.6469999999999</v>
      </c>
    </row>
    <row r="24" spans="1:7" x14ac:dyDescent="0.2">
      <c r="A24" s="108" t="s">
        <v>115</v>
      </c>
      <c r="B24" s="25" t="s">
        <v>92</v>
      </c>
      <c r="C24" s="25" t="s">
        <v>94</v>
      </c>
      <c r="D24" s="25" t="s">
        <v>96</v>
      </c>
      <c r="E24" s="25" t="s">
        <v>114</v>
      </c>
      <c r="F24" s="25" t="s">
        <v>116</v>
      </c>
      <c r="G24" s="109">
        <v>2272.6469999999999</v>
      </c>
    </row>
    <row r="25" spans="1:7" x14ac:dyDescent="0.2">
      <c r="A25" s="108" t="s">
        <v>117</v>
      </c>
      <c r="B25" s="25" t="s">
        <v>92</v>
      </c>
      <c r="C25" s="25" t="s">
        <v>94</v>
      </c>
      <c r="D25" s="25" t="s">
        <v>96</v>
      </c>
      <c r="E25" s="25" t="s">
        <v>118</v>
      </c>
      <c r="F25" s="25"/>
      <c r="G25" s="109">
        <v>345</v>
      </c>
    </row>
    <row r="26" spans="1:7" x14ac:dyDescent="0.2">
      <c r="A26" s="108" t="s">
        <v>115</v>
      </c>
      <c r="B26" s="25" t="s">
        <v>92</v>
      </c>
      <c r="C26" s="25" t="s">
        <v>94</v>
      </c>
      <c r="D26" s="25" t="s">
        <v>96</v>
      </c>
      <c r="E26" s="25" t="s">
        <v>118</v>
      </c>
      <c r="F26" s="25" t="s">
        <v>116</v>
      </c>
      <c r="G26" s="109">
        <v>20</v>
      </c>
    </row>
    <row r="27" spans="1:7" x14ac:dyDescent="0.2">
      <c r="A27" s="108" t="s">
        <v>119</v>
      </c>
      <c r="B27" s="25" t="s">
        <v>92</v>
      </c>
      <c r="C27" s="25" t="s">
        <v>94</v>
      </c>
      <c r="D27" s="25" t="s">
        <v>96</v>
      </c>
      <c r="E27" s="25" t="s">
        <v>118</v>
      </c>
      <c r="F27" s="25" t="s">
        <v>120</v>
      </c>
      <c r="G27" s="109">
        <v>325</v>
      </c>
    </row>
    <row r="28" spans="1:7" x14ac:dyDescent="0.2">
      <c r="A28" s="108" t="s">
        <v>121</v>
      </c>
      <c r="B28" s="25" t="s">
        <v>92</v>
      </c>
      <c r="C28" s="25" t="s">
        <v>94</v>
      </c>
      <c r="D28" s="25" t="s">
        <v>96</v>
      </c>
      <c r="E28" s="25" t="s">
        <v>122</v>
      </c>
      <c r="F28" s="25"/>
      <c r="G28" s="110">
        <v>113.36636999999999</v>
      </c>
    </row>
    <row r="29" spans="1:7" x14ac:dyDescent="0.2">
      <c r="A29" s="108" t="s">
        <v>123</v>
      </c>
      <c r="B29" s="25" t="s">
        <v>92</v>
      </c>
      <c r="C29" s="25" t="s">
        <v>94</v>
      </c>
      <c r="D29" s="25" t="s">
        <v>96</v>
      </c>
      <c r="E29" s="25" t="s">
        <v>122</v>
      </c>
      <c r="F29" s="25" t="s">
        <v>124</v>
      </c>
      <c r="G29" s="109">
        <v>113.36636999999999</v>
      </c>
    </row>
    <row r="30" spans="1:7" x14ac:dyDescent="0.2">
      <c r="A30" s="108" t="s">
        <v>352</v>
      </c>
      <c r="B30" s="25" t="s">
        <v>92</v>
      </c>
      <c r="C30" s="25" t="s">
        <v>94</v>
      </c>
      <c r="D30" s="25" t="s">
        <v>96</v>
      </c>
      <c r="E30" s="25" t="s">
        <v>488</v>
      </c>
      <c r="F30" s="25"/>
      <c r="G30" s="109">
        <v>570</v>
      </c>
    </row>
    <row r="31" spans="1:7" x14ac:dyDescent="0.2">
      <c r="A31" s="108" t="s">
        <v>115</v>
      </c>
      <c r="B31" s="25" t="s">
        <v>92</v>
      </c>
      <c r="C31" s="25" t="s">
        <v>94</v>
      </c>
      <c r="D31" s="25" t="s">
        <v>96</v>
      </c>
      <c r="E31" s="25" t="s">
        <v>488</v>
      </c>
      <c r="F31" s="25" t="s">
        <v>116</v>
      </c>
      <c r="G31" s="109">
        <v>570</v>
      </c>
    </row>
    <row r="32" spans="1:7" x14ac:dyDescent="0.2">
      <c r="A32" s="108" t="s">
        <v>125</v>
      </c>
      <c r="B32" s="25" t="s">
        <v>92</v>
      </c>
      <c r="C32" s="25" t="s">
        <v>94</v>
      </c>
      <c r="D32" s="25" t="s">
        <v>96</v>
      </c>
      <c r="E32" s="25" t="s">
        <v>126</v>
      </c>
      <c r="F32" s="25"/>
      <c r="G32" s="109">
        <v>1623.1</v>
      </c>
    </row>
    <row r="33" spans="1:7" x14ac:dyDescent="0.2">
      <c r="A33" s="108" t="s">
        <v>111</v>
      </c>
      <c r="B33" s="25" t="s">
        <v>92</v>
      </c>
      <c r="C33" s="25" t="s">
        <v>94</v>
      </c>
      <c r="D33" s="25" t="s">
        <v>96</v>
      </c>
      <c r="E33" s="25" t="s">
        <v>126</v>
      </c>
      <c r="F33" s="25" t="s">
        <v>112</v>
      </c>
      <c r="G33" s="109">
        <v>23.8</v>
      </c>
    </row>
    <row r="34" spans="1:7" x14ac:dyDescent="0.2">
      <c r="A34" s="108" t="s">
        <v>115</v>
      </c>
      <c r="B34" s="25" t="s">
        <v>92</v>
      </c>
      <c r="C34" s="25" t="s">
        <v>94</v>
      </c>
      <c r="D34" s="25" t="s">
        <v>96</v>
      </c>
      <c r="E34" s="25" t="s">
        <v>126</v>
      </c>
      <c r="F34" s="25" t="s">
        <v>116</v>
      </c>
      <c r="G34" s="109">
        <v>1599</v>
      </c>
    </row>
    <row r="35" spans="1:7" x14ac:dyDescent="0.2">
      <c r="A35" s="108" t="s">
        <v>489</v>
      </c>
      <c r="B35" s="25" t="s">
        <v>92</v>
      </c>
      <c r="C35" s="25" t="s">
        <v>94</v>
      </c>
      <c r="D35" s="25" t="s">
        <v>96</v>
      </c>
      <c r="E35" s="25" t="s">
        <v>126</v>
      </c>
      <c r="F35" s="25" t="s">
        <v>490</v>
      </c>
      <c r="G35" s="109">
        <v>0.3</v>
      </c>
    </row>
    <row r="36" spans="1:7" x14ac:dyDescent="0.2">
      <c r="A36" s="108" t="s">
        <v>143</v>
      </c>
      <c r="B36" s="25" t="s">
        <v>92</v>
      </c>
      <c r="C36" s="25" t="s">
        <v>94</v>
      </c>
      <c r="D36" s="25" t="s">
        <v>96</v>
      </c>
      <c r="E36" s="25" t="s">
        <v>144</v>
      </c>
      <c r="F36" s="25"/>
      <c r="G36" s="110">
        <v>0</v>
      </c>
    </row>
    <row r="37" spans="1:7" x14ac:dyDescent="0.2">
      <c r="A37" s="108" t="s">
        <v>145</v>
      </c>
      <c r="B37" s="25" t="s">
        <v>92</v>
      </c>
      <c r="C37" s="25" t="s">
        <v>94</v>
      </c>
      <c r="D37" s="25" t="s">
        <v>96</v>
      </c>
      <c r="E37" s="25" t="s">
        <v>146</v>
      </c>
      <c r="F37" s="25"/>
      <c r="G37" s="110">
        <v>0</v>
      </c>
    </row>
    <row r="38" spans="1:7" x14ac:dyDescent="0.2">
      <c r="A38" s="108" t="s">
        <v>611</v>
      </c>
      <c r="B38" s="25" t="s">
        <v>92</v>
      </c>
      <c r="C38" s="25" t="s">
        <v>94</v>
      </c>
      <c r="D38" s="25" t="s">
        <v>96</v>
      </c>
      <c r="E38" s="25" t="s">
        <v>612</v>
      </c>
      <c r="F38" s="25"/>
      <c r="G38" s="109">
        <v>0</v>
      </c>
    </row>
    <row r="39" spans="1:7" x14ac:dyDescent="0.2">
      <c r="A39" s="108" t="s">
        <v>135</v>
      </c>
      <c r="B39" s="25" t="s">
        <v>92</v>
      </c>
      <c r="C39" s="25" t="s">
        <v>94</v>
      </c>
      <c r="D39" s="25" t="s">
        <v>96</v>
      </c>
      <c r="E39" s="25" t="s">
        <v>612</v>
      </c>
      <c r="F39" s="25" t="s">
        <v>136</v>
      </c>
      <c r="G39" s="109">
        <v>0</v>
      </c>
    </row>
    <row r="40" spans="1:7" x14ac:dyDescent="0.2">
      <c r="A40" s="108" t="s">
        <v>129</v>
      </c>
      <c r="B40" s="25" t="s">
        <v>92</v>
      </c>
      <c r="C40" s="25" t="s">
        <v>94</v>
      </c>
      <c r="D40" s="25" t="s">
        <v>130</v>
      </c>
      <c r="E40" s="25"/>
      <c r="F40" s="25"/>
      <c r="G40" s="110">
        <v>5328.3</v>
      </c>
    </row>
    <row r="41" spans="1:7" ht="22.5" x14ac:dyDescent="0.2">
      <c r="A41" s="108" t="s">
        <v>97</v>
      </c>
      <c r="B41" s="25" t="s">
        <v>92</v>
      </c>
      <c r="C41" s="25" t="s">
        <v>94</v>
      </c>
      <c r="D41" s="25" t="s">
        <v>130</v>
      </c>
      <c r="E41" s="25" t="s">
        <v>98</v>
      </c>
      <c r="F41" s="25"/>
      <c r="G41" s="109">
        <v>5328.3</v>
      </c>
    </row>
    <row r="42" spans="1:7" ht="22.5" x14ac:dyDescent="0.2">
      <c r="A42" s="108" t="s">
        <v>99</v>
      </c>
      <c r="B42" s="25" t="s">
        <v>92</v>
      </c>
      <c r="C42" s="25" t="s">
        <v>94</v>
      </c>
      <c r="D42" s="25" t="s">
        <v>130</v>
      </c>
      <c r="E42" s="25" t="s">
        <v>100</v>
      </c>
      <c r="F42" s="25"/>
      <c r="G42" s="109">
        <v>5328.3</v>
      </c>
    </row>
    <row r="43" spans="1:7" ht="45" x14ac:dyDescent="0.2">
      <c r="A43" s="108" t="s">
        <v>131</v>
      </c>
      <c r="B43" s="25" t="s">
        <v>92</v>
      </c>
      <c r="C43" s="25" t="s">
        <v>94</v>
      </c>
      <c r="D43" s="25" t="s">
        <v>130</v>
      </c>
      <c r="E43" s="25" t="s">
        <v>132</v>
      </c>
      <c r="F43" s="25"/>
      <c r="G43" s="109">
        <v>5328.3</v>
      </c>
    </row>
    <row r="44" spans="1:7" x14ac:dyDescent="0.2">
      <c r="A44" s="108" t="s">
        <v>133</v>
      </c>
      <c r="B44" s="25" t="s">
        <v>92</v>
      </c>
      <c r="C44" s="25" t="s">
        <v>94</v>
      </c>
      <c r="D44" s="25" t="s">
        <v>130</v>
      </c>
      <c r="E44" s="25" t="s">
        <v>134</v>
      </c>
      <c r="F44" s="25"/>
      <c r="G44" s="109">
        <v>940</v>
      </c>
    </row>
    <row r="45" spans="1:7" x14ac:dyDescent="0.2">
      <c r="A45" s="108" t="s">
        <v>135</v>
      </c>
      <c r="B45" s="25" t="s">
        <v>92</v>
      </c>
      <c r="C45" s="25" t="s">
        <v>94</v>
      </c>
      <c r="D45" s="25" t="s">
        <v>130</v>
      </c>
      <c r="E45" s="25" t="s">
        <v>134</v>
      </c>
      <c r="F45" s="25" t="s">
        <v>136</v>
      </c>
      <c r="G45" s="109">
        <v>940</v>
      </c>
    </row>
    <row r="46" spans="1:7" ht="22.5" x14ac:dyDescent="0.2">
      <c r="A46" s="108" t="s">
        <v>159</v>
      </c>
      <c r="B46" s="25" t="s">
        <v>92</v>
      </c>
      <c r="C46" s="25" t="s">
        <v>94</v>
      </c>
      <c r="D46" s="25" t="s">
        <v>130</v>
      </c>
      <c r="E46" s="25" t="s">
        <v>160</v>
      </c>
      <c r="F46" s="25"/>
      <c r="G46" s="109">
        <v>4388.3</v>
      </c>
    </row>
    <row r="47" spans="1:7" x14ac:dyDescent="0.2">
      <c r="A47" s="108" t="s">
        <v>135</v>
      </c>
      <c r="B47" s="25" t="s">
        <v>92</v>
      </c>
      <c r="C47" s="25" t="s">
        <v>94</v>
      </c>
      <c r="D47" s="25" t="s">
        <v>130</v>
      </c>
      <c r="E47" s="25" t="s">
        <v>160</v>
      </c>
      <c r="F47" s="25" t="s">
        <v>136</v>
      </c>
      <c r="G47" s="109">
        <v>4388.3</v>
      </c>
    </row>
    <row r="48" spans="1:7" x14ac:dyDescent="0.2">
      <c r="A48" s="108" t="s">
        <v>137</v>
      </c>
      <c r="B48" s="25" t="s">
        <v>92</v>
      </c>
      <c r="C48" s="25" t="s">
        <v>94</v>
      </c>
      <c r="D48" s="25" t="s">
        <v>138</v>
      </c>
      <c r="E48" s="25"/>
      <c r="F48" s="25"/>
      <c r="G48" s="110">
        <v>22751.29219</v>
      </c>
    </row>
    <row r="49" spans="1:7" ht="22.5" x14ac:dyDescent="0.2">
      <c r="A49" s="108" t="s">
        <v>97</v>
      </c>
      <c r="B49" s="25" t="s">
        <v>92</v>
      </c>
      <c r="C49" s="25" t="s">
        <v>94</v>
      </c>
      <c r="D49" s="25" t="s">
        <v>138</v>
      </c>
      <c r="E49" s="25" t="s">
        <v>98</v>
      </c>
      <c r="F49" s="25"/>
      <c r="G49" s="109">
        <v>516.44000000000005</v>
      </c>
    </row>
    <row r="50" spans="1:7" ht="22.5" x14ac:dyDescent="0.2">
      <c r="A50" s="108" t="s">
        <v>99</v>
      </c>
      <c r="B50" s="25" t="s">
        <v>92</v>
      </c>
      <c r="C50" s="25" t="s">
        <v>94</v>
      </c>
      <c r="D50" s="25" t="s">
        <v>138</v>
      </c>
      <c r="E50" s="25" t="s">
        <v>100</v>
      </c>
      <c r="F50" s="25"/>
      <c r="G50" s="109">
        <v>516.44000000000005</v>
      </c>
    </row>
    <row r="51" spans="1:7" ht="22.5" x14ac:dyDescent="0.2">
      <c r="A51" s="108" t="s">
        <v>139</v>
      </c>
      <c r="B51" s="25" t="s">
        <v>92</v>
      </c>
      <c r="C51" s="25" t="s">
        <v>94</v>
      </c>
      <c r="D51" s="25" t="s">
        <v>138</v>
      </c>
      <c r="E51" s="25" t="s">
        <v>140</v>
      </c>
      <c r="F51" s="25"/>
      <c r="G51" s="109">
        <v>516.44000000000005</v>
      </c>
    </row>
    <row r="52" spans="1:7" ht="22.5" x14ac:dyDescent="0.2">
      <c r="A52" s="108" t="s">
        <v>141</v>
      </c>
      <c r="B52" s="25" t="s">
        <v>92</v>
      </c>
      <c r="C52" s="25" t="s">
        <v>94</v>
      </c>
      <c r="D52" s="25" t="s">
        <v>138</v>
      </c>
      <c r="E52" s="25" t="s">
        <v>142</v>
      </c>
      <c r="F52" s="25"/>
      <c r="G52" s="110">
        <v>516.44000000000005</v>
      </c>
    </row>
    <row r="53" spans="1:7" x14ac:dyDescent="0.2">
      <c r="A53" s="108" t="s">
        <v>111</v>
      </c>
      <c r="B53" s="25" t="s">
        <v>92</v>
      </c>
      <c r="C53" s="25" t="s">
        <v>94</v>
      </c>
      <c r="D53" s="25" t="s">
        <v>138</v>
      </c>
      <c r="E53" s="25" t="s">
        <v>142</v>
      </c>
      <c r="F53" s="25" t="s">
        <v>112</v>
      </c>
      <c r="G53" s="109">
        <v>516.44000000000005</v>
      </c>
    </row>
    <row r="54" spans="1:7" x14ac:dyDescent="0.2">
      <c r="A54" s="108" t="s">
        <v>143</v>
      </c>
      <c r="B54" s="25" t="s">
        <v>92</v>
      </c>
      <c r="C54" s="25" t="s">
        <v>94</v>
      </c>
      <c r="D54" s="25" t="s">
        <v>138</v>
      </c>
      <c r="E54" s="25" t="s">
        <v>144</v>
      </c>
      <c r="F54" s="25"/>
      <c r="G54" s="109">
        <v>22234.852190000001</v>
      </c>
    </row>
    <row r="55" spans="1:7" x14ac:dyDescent="0.2">
      <c r="A55" s="108" t="s">
        <v>145</v>
      </c>
      <c r="B55" s="25" t="s">
        <v>92</v>
      </c>
      <c r="C55" s="25" t="s">
        <v>94</v>
      </c>
      <c r="D55" s="25" t="s">
        <v>138</v>
      </c>
      <c r="E55" s="25" t="s">
        <v>146</v>
      </c>
      <c r="F55" s="25"/>
      <c r="G55" s="109">
        <v>22234.852190000001</v>
      </c>
    </row>
    <row r="56" spans="1:7" ht="22.5" x14ac:dyDescent="0.2">
      <c r="A56" s="108" t="s">
        <v>613</v>
      </c>
      <c r="B56" s="25" t="s">
        <v>92</v>
      </c>
      <c r="C56" s="25" t="s">
        <v>94</v>
      </c>
      <c r="D56" s="25" t="s">
        <v>138</v>
      </c>
      <c r="E56" s="25" t="s">
        <v>614</v>
      </c>
      <c r="F56" s="25"/>
      <c r="G56" s="109">
        <v>0</v>
      </c>
    </row>
    <row r="57" spans="1:7" x14ac:dyDescent="0.2">
      <c r="A57" s="108" t="s">
        <v>135</v>
      </c>
      <c r="B57" s="25" t="s">
        <v>92</v>
      </c>
      <c r="C57" s="25" t="s">
        <v>94</v>
      </c>
      <c r="D57" s="25" t="s">
        <v>138</v>
      </c>
      <c r="E57" s="25" t="s">
        <v>614</v>
      </c>
      <c r="F57" s="25" t="s">
        <v>136</v>
      </c>
      <c r="G57" s="110">
        <v>0</v>
      </c>
    </row>
    <row r="58" spans="1:7" x14ac:dyDescent="0.2">
      <c r="A58" s="108" t="s">
        <v>615</v>
      </c>
      <c r="B58" s="25" t="s">
        <v>92</v>
      </c>
      <c r="C58" s="25" t="s">
        <v>94</v>
      </c>
      <c r="D58" s="25" t="s">
        <v>138</v>
      </c>
      <c r="E58" s="25" t="s">
        <v>616</v>
      </c>
      <c r="F58" s="25"/>
      <c r="G58" s="109">
        <v>10107.75606</v>
      </c>
    </row>
    <row r="59" spans="1:7" x14ac:dyDescent="0.2">
      <c r="A59" s="108" t="s">
        <v>135</v>
      </c>
      <c r="B59" s="25" t="s">
        <v>92</v>
      </c>
      <c r="C59" s="25" t="s">
        <v>94</v>
      </c>
      <c r="D59" s="25" t="s">
        <v>138</v>
      </c>
      <c r="E59" s="25" t="s">
        <v>616</v>
      </c>
      <c r="F59" s="25" t="s">
        <v>136</v>
      </c>
      <c r="G59" s="109">
        <v>10107.75606</v>
      </c>
    </row>
    <row r="60" spans="1:7" x14ac:dyDescent="0.2">
      <c r="A60" s="108" t="s">
        <v>617</v>
      </c>
      <c r="B60" s="25" t="s">
        <v>92</v>
      </c>
      <c r="C60" s="25" t="s">
        <v>94</v>
      </c>
      <c r="D60" s="25" t="s">
        <v>138</v>
      </c>
      <c r="E60" s="25" t="s">
        <v>618</v>
      </c>
      <c r="F60" s="25"/>
      <c r="G60" s="109">
        <v>12127.096130000002</v>
      </c>
    </row>
    <row r="61" spans="1:7" x14ac:dyDescent="0.2">
      <c r="A61" s="108" t="s">
        <v>135</v>
      </c>
      <c r="B61" s="25" t="s">
        <v>92</v>
      </c>
      <c r="C61" s="25" t="s">
        <v>94</v>
      </c>
      <c r="D61" s="25" t="s">
        <v>138</v>
      </c>
      <c r="E61" s="25" t="s">
        <v>618</v>
      </c>
      <c r="F61" s="25" t="s">
        <v>136</v>
      </c>
      <c r="G61" s="109">
        <v>12127.096130000002</v>
      </c>
    </row>
    <row r="62" spans="1:7" x14ac:dyDescent="0.2">
      <c r="A62" s="108" t="s">
        <v>148</v>
      </c>
      <c r="B62" s="25" t="s">
        <v>92</v>
      </c>
      <c r="C62" s="25" t="s">
        <v>149</v>
      </c>
      <c r="D62" s="25"/>
      <c r="E62" s="25"/>
      <c r="F62" s="25"/>
      <c r="G62" s="110">
        <v>6273.1059999999998</v>
      </c>
    </row>
    <row r="63" spans="1:7" x14ac:dyDescent="0.2">
      <c r="A63" s="108" t="s">
        <v>150</v>
      </c>
      <c r="B63" s="25" t="s">
        <v>92</v>
      </c>
      <c r="C63" s="25" t="s">
        <v>149</v>
      </c>
      <c r="D63" s="25" t="s">
        <v>151</v>
      </c>
      <c r="E63" s="25"/>
      <c r="F63" s="25"/>
      <c r="G63" s="109">
        <v>6273.1059999999998</v>
      </c>
    </row>
    <row r="64" spans="1:7" x14ac:dyDescent="0.2">
      <c r="A64" s="108" t="s">
        <v>143</v>
      </c>
      <c r="B64" s="25" t="s">
        <v>92</v>
      </c>
      <c r="C64" s="25" t="s">
        <v>149</v>
      </c>
      <c r="D64" s="25" t="s">
        <v>151</v>
      </c>
      <c r="E64" s="25" t="s">
        <v>144</v>
      </c>
      <c r="F64" s="25"/>
      <c r="G64" s="109">
        <v>6273.1059999999998</v>
      </c>
    </row>
    <row r="65" spans="1:7" x14ac:dyDescent="0.2">
      <c r="A65" s="108" t="s">
        <v>145</v>
      </c>
      <c r="B65" s="25" t="s">
        <v>92</v>
      </c>
      <c r="C65" s="25" t="s">
        <v>149</v>
      </c>
      <c r="D65" s="25" t="s">
        <v>151</v>
      </c>
      <c r="E65" s="25" t="s">
        <v>146</v>
      </c>
      <c r="F65" s="25"/>
      <c r="G65" s="109">
        <v>6273.1059999999998</v>
      </c>
    </row>
    <row r="66" spans="1:7" ht="22.5" x14ac:dyDescent="0.2">
      <c r="A66" s="108" t="s">
        <v>152</v>
      </c>
      <c r="B66" s="25" t="s">
        <v>92</v>
      </c>
      <c r="C66" s="25" t="s">
        <v>149</v>
      </c>
      <c r="D66" s="25" t="s">
        <v>151</v>
      </c>
      <c r="E66" s="25" t="s">
        <v>153</v>
      </c>
      <c r="F66" s="25"/>
      <c r="G66" s="109">
        <v>6273.1059999999998</v>
      </c>
    </row>
    <row r="67" spans="1:7" x14ac:dyDescent="0.2">
      <c r="A67" s="108" t="s">
        <v>154</v>
      </c>
      <c r="B67" s="25" t="s">
        <v>92</v>
      </c>
      <c r="C67" s="25" t="s">
        <v>149</v>
      </c>
      <c r="D67" s="25" t="s">
        <v>151</v>
      </c>
      <c r="E67" s="25" t="s">
        <v>153</v>
      </c>
      <c r="F67" s="25" t="s">
        <v>155</v>
      </c>
      <c r="G67" s="109">
        <v>6273.1059999999998</v>
      </c>
    </row>
    <row r="68" spans="1:7" x14ac:dyDescent="0.2">
      <c r="A68" s="108" t="s">
        <v>201</v>
      </c>
      <c r="B68" s="25" t="s">
        <v>92</v>
      </c>
      <c r="C68" s="25" t="s">
        <v>177</v>
      </c>
      <c r="D68" s="25"/>
      <c r="E68" s="25"/>
      <c r="F68" s="25"/>
      <c r="G68" s="109">
        <v>0</v>
      </c>
    </row>
    <row r="69" spans="1:7" x14ac:dyDescent="0.2">
      <c r="A69" s="108" t="s">
        <v>215</v>
      </c>
      <c r="B69" s="25" t="s">
        <v>92</v>
      </c>
      <c r="C69" s="25" t="s">
        <v>177</v>
      </c>
      <c r="D69" s="25" t="s">
        <v>216</v>
      </c>
      <c r="E69" s="25"/>
      <c r="F69" s="25"/>
      <c r="G69" s="110">
        <v>0</v>
      </c>
    </row>
    <row r="70" spans="1:7" x14ac:dyDescent="0.2">
      <c r="A70" s="108" t="s">
        <v>143</v>
      </c>
      <c r="B70" s="25" t="s">
        <v>92</v>
      </c>
      <c r="C70" s="25" t="s">
        <v>177</v>
      </c>
      <c r="D70" s="25" t="s">
        <v>216</v>
      </c>
      <c r="E70" s="25" t="s">
        <v>144</v>
      </c>
      <c r="F70" s="25"/>
      <c r="G70" s="109">
        <v>0</v>
      </c>
    </row>
    <row r="71" spans="1:7" x14ac:dyDescent="0.2">
      <c r="A71" s="108" t="s">
        <v>145</v>
      </c>
      <c r="B71" s="25" t="s">
        <v>92</v>
      </c>
      <c r="C71" s="25" t="s">
        <v>177</v>
      </c>
      <c r="D71" s="25" t="s">
        <v>216</v>
      </c>
      <c r="E71" s="25" t="s">
        <v>146</v>
      </c>
      <c r="F71" s="25"/>
      <c r="G71" s="109">
        <v>0</v>
      </c>
    </row>
    <row r="72" spans="1:7" ht="22.5" x14ac:dyDescent="0.2">
      <c r="A72" s="108" t="s">
        <v>570</v>
      </c>
      <c r="B72" s="25" t="s">
        <v>92</v>
      </c>
      <c r="C72" s="25" t="s">
        <v>177</v>
      </c>
      <c r="D72" s="25" t="s">
        <v>216</v>
      </c>
      <c r="E72" s="25" t="s">
        <v>217</v>
      </c>
      <c r="F72" s="25"/>
      <c r="G72" s="109">
        <v>0</v>
      </c>
    </row>
    <row r="73" spans="1:7" x14ac:dyDescent="0.2">
      <c r="A73" s="108" t="s">
        <v>135</v>
      </c>
      <c r="B73" s="25" t="s">
        <v>92</v>
      </c>
      <c r="C73" s="25" t="s">
        <v>177</v>
      </c>
      <c r="D73" s="25" t="s">
        <v>216</v>
      </c>
      <c r="E73" s="25" t="s">
        <v>217</v>
      </c>
      <c r="F73" s="25" t="s">
        <v>136</v>
      </c>
      <c r="G73" s="109">
        <v>0</v>
      </c>
    </row>
    <row r="74" spans="1:7" x14ac:dyDescent="0.2">
      <c r="A74" s="108" t="s">
        <v>161</v>
      </c>
      <c r="B74" s="25" t="s">
        <v>92</v>
      </c>
      <c r="C74" s="25" t="s">
        <v>162</v>
      </c>
      <c r="D74" s="25"/>
      <c r="E74" s="25"/>
      <c r="F74" s="25"/>
      <c r="G74" s="109">
        <v>9905.6787700000004</v>
      </c>
    </row>
    <row r="75" spans="1:7" x14ac:dyDescent="0.2">
      <c r="A75" s="108" t="s">
        <v>163</v>
      </c>
      <c r="B75" s="25" t="s">
        <v>92</v>
      </c>
      <c r="C75" s="25" t="s">
        <v>162</v>
      </c>
      <c r="D75" s="25" t="s">
        <v>151</v>
      </c>
      <c r="E75" s="25"/>
      <c r="F75" s="25"/>
      <c r="G75" s="109">
        <v>9905.6787700000004</v>
      </c>
    </row>
    <row r="76" spans="1:7" x14ac:dyDescent="0.2">
      <c r="A76" s="108" t="s">
        <v>143</v>
      </c>
      <c r="B76" s="25" t="s">
        <v>92</v>
      </c>
      <c r="C76" s="25" t="s">
        <v>162</v>
      </c>
      <c r="D76" s="25" t="s">
        <v>151</v>
      </c>
      <c r="E76" s="25" t="s">
        <v>144</v>
      </c>
      <c r="F76" s="25"/>
      <c r="G76" s="110">
        <v>9905.6787700000004</v>
      </c>
    </row>
    <row r="77" spans="1:7" x14ac:dyDescent="0.2">
      <c r="A77" s="108" t="s">
        <v>145</v>
      </c>
      <c r="B77" s="25" t="s">
        <v>92</v>
      </c>
      <c r="C77" s="25" t="s">
        <v>162</v>
      </c>
      <c r="D77" s="25" t="s">
        <v>151</v>
      </c>
      <c r="E77" s="25" t="s">
        <v>146</v>
      </c>
      <c r="F77" s="25"/>
      <c r="G77" s="110">
        <v>9905.6787700000004</v>
      </c>
    </row>
    <row r="78" spans="1:7" x14ac:dyDescent="0.2">
      <c r="A78" s="108" t="s">
        <v>491</v>
      </c>
      <c r="B78" s="25" t="s">
        <v>92</v>
      </c>
      <c r="C78" s="25" t="s">
        <v>162</v>
      </c>
      <c r="D78" s="25" t="s">
        <v>151</v>
      </c>
      <c r="E78" s="25" t="s">
        <v>492</v>
      </c>
      <c r="F78" s="25"/>
      <c r="G78" s="109">
        <v>9905.6787700000004</v>
      </c>
    </row>
    <row r="79" spans="1:7" x14ac:dyDescent="0.2">
      <c r="A79" s="108" t="s">
        <v>491</v>
      </c>
      <c r="B79" s="25" t="s">
        <v>92</v>
      </c>
      <c r="C79" s="25" t="s">
        <v>162</v>
      </c>
      <c r="D79" s="25" t="s">
        <v>151</v>
      </c>
      <c r="E79" s="25" t="s">
        <v>493</v>
      </c>
      <c r="F79" s="25"/>
      <c r="G79" s="109">
        <v>9905.6787700000004</v>
      </c>
    </row>
    <row r="80" spans="1:7" x14ac:dyDescent="0.2">
      <c r="A80" s="108" t="s">
        <v>164</v>
      </c>
      <c r="B80" s="25" t="s">
        <v>92</v>
      </c>
      <c r="C80" s="25" t="s">
        <v>162</v>
      </c>
      <c r="D80" s="25" t="s">
        <v>151</v>
      </c>
      <c r="E80" s="25" t="s">
        <v>493</v>
      </c>
      <c r="F80" s="25" t="s">
        <v>165</v>
      </c>
      <c r="G80" s="109">
        <v>9905.6787700000004</v>
      </c>
    </row>
    <row r="81" spans="1:7" x14ac:dyDescent="0.2">
      <c r="A81" s="108" t="s">
        <v>271</v>
      </c>
      <c r="B81" s="25" t="s">
        <v>92</v>
      </c>
      <c r="C81" s="25" t="s">
        <v>272</v>
      </c>
      <c r="D81" s="25"/>
      <c r="E81" s="25"/>
      <c r="F81" s="25"/>
      <c r="G81" s="110">
        <v>8006.4645700000001</v>
      </c>
    </row>
    <row r="82" spans="1:7" x14ac:dyDescent="0.2">
      <c r="A82" s="108" t="s">
        <v>344</v>
      </c>
      <c r="B82" s="25" t="s">
        <v>92</v>
      </c>
      <c r="C82" s="25" t="s">
        <v>272</v>
      </c>
      <c r="D82" s="25" t="s">
        <v>94</v>
      </c>
      <c r="E82" s="25"/>
      <c r="F82" s="25"/>
      <c r="G82" s="109">
        <v>842.66700000000003</v>
      </c>
    </row>
    <row r="83" spans="1:7" ht="22.5" x14ac:dyDescent="0.2">
      <c r="A83" s="108" t="s">
        <v>345</v>
      </c>
      <c r="B83" s="25" t="s">
        <v>92</v>
      </c>
      <c r="C83" s="25" t="s">
        <v>272</v>
      </c>
      <c r="D83" s="25" t="s">
        <v>94</v>
      </c>
      <c r="E83" s="25" t="s">
        <v>346</v>
      </c>
      <c r="F83" s="25"/>
      <c r="G83" s="109">
        <v>842.66700000000003</v>
      </c>
    </row>
    <row r="84" spans="1:7" ht="22.5" x14ac:dyDescent="0.2">
      <c r="A84" s="108" t="s">
        <v>347</v>
      </c>
      <c r="B84" s="25" t="s">
        <v>92</v>
      </c>
      <c r="C84" s="25" t="s">
        <v>272</v>
      </c>
      <c r="D84" s="25" t="s">
        <v>94</v>
      </c>
      <c r="E84" s="25" t="s">
        <v>348</v>
      </c>
      <c r="F84" s="25"/>
      <c r="G84" s="109">
        <v>842.66700000000003</v>
      </c>
    </row>
    <row r="85" spans="1:7" ht="22.5" x14ac:dyDescent="0.2">
      <c r="A85" s="108" t="s">
        <v>349</v>
      </c>
      <c r="B85" s="25" t="s">
        <v>92</v>
      </c>
      <c r="C85" s="25" t="s">
        <v>272</v>
      </c>
      <c r="D85" s="25" t="s">
        <v>94</v>
      </c>
      <c r="E85" s="25" t="s">
        <v>350</v>
      </c>
      <c r="F85" s="25"/>
      <c r="G85" s="109">
        <v>842.66700000000003</v>
      </c>
    </row>
    <row r="86" spans="1:7" x14ac:dyDescent="0.2">
      <c r="A86" s="108" t="s">
        <v>117</v>
      </c>
      <c r="B86" s="25" t="s">
        <v>92</v>
      </c>
      <c r="C86" s="25" t="s">
        <v>272</v>
      </c>
      <c r="D86" s="25" t="s">
        <v>94</v>
      </c>
      <c r="E86" s="25" t="s">
        <v>355</v>
      </c>
      <c r="F86" s="25"/>
      <c r="G86" s="109">
        <v>842.66700000000003</v>
      </c>
    </row>
    <row r="87" spans="1:7" x14ac:dyDescent="0.2">
      <c r="A87" s="108" t="s">
        <v>135</v>
      </c>
      <c r="B87" s="25" t="s">
        <v>92</v>
      </c>
      <c r="C87" s="25" t="s">
        <v>272</v>
      </c>
      <c r="D87" s="25" t="s">
        <v>94</v>
      </c>
      <c r="E87" s="25" t="s">
        <v>355</v>
      </c>
      <c r="F87" s="25" t="s">
        <v>136</v>
      </c>
      <c r="G87" s="109">
        <v>842.66700000000003</v>
      </c>
    </row>
    <row r="88" spans="1:7" x14ac:dyDescent="0.2">
      <c r="A88" s="108" t="s">
        <v>273</v>
      </c>
      <c r="B88" s="25" t="s">
        <v>92</v>
      </c>
      <c r="C88" s="25" t="s">
        <v>272</v>
      </c>
      <c r="D88" s="25" t="s">
        <v>149</v>
      </c>
      <c r="E88" s="25"/>
      <c r="F88" s="25"/>
      <c r="G88" s="109">
        <v>2653.22</v>
      </c>
    </row>
    <row r="89" spans="1:7" ht="22.5" x14ac:dyDescent="0.2">
      <c r="A89" s="108" t="s">
        <v>242</v>
      </c>
      <c r="B89" s="25" t="s">
        <v>92</v>
      </c>
      <c r="C89" s="25" t="s">
        <v>272</v>
      </c>
      <c r="D89" s="25" t="s">
        <v>149</v>
      </c>
      <c r="E89" s="25" t="s">
        <v>243</v>
      </c>
      <c r="F89" s="25"/>
      <c r="G89" s="109">
        <v>2653.22</v>
      </c>
    </row>
    <row r="90" spans="1:7" ht="22.5" x14ac:dyDescent="0.2">
      <c r="A90" s="108" t="s">
        <v>274</v>
      </c>
      <c r="B90" s="25" t="s">
        <v>92</v>
      </c>
      <c r="C90" s="25" t="s">
        <v>272</v>
      </c>
      <c r="D90" s="25" t="s">
        <v>149</v>
      </c>
      <c r="E90" s="25" t="s">
        <v>275</v>
      </c>
      <c r="F90" s="25"/>
      <c r="G90" s="109">
        <v>2653.22</v>
      </c>
    </row>
    <row r="91" spans="1:7" ht="22.5" x14ac:dyDescent="0.2">
      <c r="A91" s="108" t="s">
        <v>246</v>
      </c>
      <c r="B91" s="25" t="s">
        <v>92</v>
      </c>
      <c r="C91" s="25" t="s">
        <v>272</v>
      </c>
      <c r="D91" s="25" t="s">
        <v>149</v>
      </c>
      <c r="E91" s="25" t="s">
        <v>276</v>
      </c>
      <c r="F91" s="25"/>
      <c r="G91" s="109">
        <v>2653.22</v>
      </c>
    </row>
    <row r="92" spans="1:7" x14ac:dyDescent="0.2">
      <c r="A92" s="108" t="s">
        <v>117</v>
      </c>
      <c r="B92" s="25" t="s">
        <v>92</v>
      </c>
      <c r="C92" s="25" t="s">
        <v>272</v>
      </c>
      <c r="D92" s="25" t="s">
        <v>149</v>
      </c>
      <c r="E92" s="25" t="s">
        <v>280</v>
      </c>
      <c r="F92" s="25"/>
      <c r="G92" s="109">
        <v>2653.22</v>
      </c>
    </row>
    <row r="93" spans="1:7" x14ac:dyDescent="0.2">
      <c r="A93" s="108" t="s">
        <v>135</v>
      </c>
      <c r="B93" s="25" t="s">
        <v>92</v>
      </c>
      <c r="C93" s="25" t="s">
        <v>272</v>
      </c>
      <c r="D93" s="25" t="s">
        <v>149</v>
      </c>
      <c r="E93" s="25" t="s">
        <v>280</v>
      </c>
      <c r="F93" s="25" t="s">
        <v>136</v>
      </c>
      <c r="G93" s="109">
        <v>2653.22</v>
      </c>
    </row>
    <row r="94" spans="1:7" x14ac:dyDescent="0.2">
      <c r="A94" s="108" t="s">
        <v>283</v>
      </c>
      <c r="B94" s="25" t="s">
        <v>92</v>
      </c>
      <c r="C94" s="25" t="s">
        <v>272</v>
      </c>
      <c r="D94" s="25" t="s">
        <v>151</v>
      </c>
      <c r="E94" s="25"/>
      <c r="F94" s="25"/>
      <c r="G94" s="110">
        <v>4510.5775700000004</v>
      </c>
    </row>
    <row r="95" spans="1:7" ht="22.5" x14ac:dyDescent="0.2">
      <c r="A95" s="108" t="s">
        <v>242</v>
      </c>
      <c r="B95" s="25" t="s">
        <v>92</v>
      </c>
      <c r="C95" s="25" t="s">
        <v>272</v>
      </c>
      <c r="D95" s="25" t="s">
        <v>151</v>
      </c>
      <c r="E95" s="25" t="s">
        <v>243</v>
      </c>
      <c r="F95" s="25"/>
      <c r="G95" s="109">
        <v>3873.1683700000003</v>
      </c>
    </row>
    <row r="96" spans="1:7" ht="22.5" x14ac:dyDescent="0.2">
      <c r="A96" s="108" t="s">
        <v>274</v>
      </c>
      <c r="B96" s="25" t="s">
        <v>92</v>
      </c>
      <c r="C96" s="25" t="s">
        <v>272</v>
      </c>
      <c r="D96" s="25" t="s">
        <v>151</v>
      </c>
      <c r="E96" s="25" t="s">
        <v>275</v>
      </c>
      <c r="F96" s="25"/>
      <c r="G96" s="109">
        <v>3873.1683700000003</v>
      </c>
    </row>
    <row r="97" spans="1:7" ht="22.5" x14ac:dyDescent="0.2">
      <c r="A97" s="108" t="s">
        <v>284</v>
      </c>
      <c r="B97" s="25" t="s">
        <v>92</v>
      </c>
      <c r="C97" s="25" t="s">
        <v>272</v>
      </c>
      <c r="D97" s="25" t="s">
        <v>151</v>
      </c>
      <c r="E97" s="25" t="s">
        <v>285</v>
      </c>
      <c r="F97" s="25"/>
      <c r="G97" s="109">
        <v>3873.1683700000003</v>
      </c>
    </row>
    <row r="98" spans="1:7" x14ac:dyDescent="0.2">
      <c r="A98" s="108" t="s">
        <v>195</v>
      </c>
      <c r="B98" s="25" t="s">
        <v>92</v>
      </c>
      <c r="C98" s="25" t="s">
        <v>272</v>
      </c>
      <c r="D98" s="25" t="s">
        <v>151</v>
      </c>
      <c r="E98" s="25" t="s">
        <v>286</v>
      </c>
      <c r="F98" s="25"/>
      <c r="G98" s="109">
        <v>3853.4283700000001</v>
      </c>
    </row>
    <row r="99" spans="1:7" x14ac:dyDescent="0.2">
      <c r="A99" s="108" t="s">
        <v>135</v>
      </c>
      <c r="B99" s="25" t="s">
        <v>92</v>
      </c>
      <c r="C99" s="25" t="s">
        <v>272</v>
      </c>
      <c r="D99" s="25" t="s">
        <v>151</v>
      </c>
      <c r="E99" s="25" t="s">
        <v>286</v>
      </c>
      <c r="F99" s="25" t="s">
        <v>136</v>
      </c>
      <c r="G99" s="109">
        <v>3853.4283700000001</v>
      </c>
    </row>
    <row r="100" spans="1:7" x14ac:dyDescent="0.2">
      <c r="A100" s="108" t="s">
        <v>117</v>
      </c>
      <c r="B100" s="25" t="s">
        <v>92</v>
      </c>
      <c r="C100" s="25" t="s">
        <v>272</v>
      </c>
      <c r="D100" s="25" t="s">
        <v>151</v>
      </c>
      <c r="E100" s="25" t="s">
        <v>287</v>
      </c>
      <c r="F100" s="25"/>
      <c r="G100" s="110">
        <v>19.739999999999998</v>
      </c>
    </row>
    <row r="101" spans="1:7" x14ac:dyDescent="0.2">
      <c r="A101" s="108" t="s">
        <v>135</v>
      </c>
      <c r="B101" s="25" t="s">
        <v>92</v>
      </c>
      <c r="C101" s="25" t="s">
        <v>272</v>
      </c>
      <c r="D101" s="25" t="s">
        <v>151</v>
      </c>
      <c r="E101" s="25" t="s">
        <v>287</v>
      </c>
      <c r="F101" s="25" t="s">
        <v>136</v>
      </c>
      <c r="G101" s="109">
        <v>19.739999999999998</v>
      </c>
    </row>
    <row r="102" spans="1:7" x14ac:dyDescent="0.2">
      <c r="A102" s="108" t="s">
        <v>302</v>
      </c>
      <c r="B102" s="25" t="s">
        <v>92</v>
      </c>
      <c r="C102" s="25" t="s">
        <v>272</v>
      </c>
      <c r="D102" s="25" t="s">
        <v>151</v>
      </c>
      <c r="E102" s="25" t="s">
        <v>303</v>
      </c>
      <c r="F102" s="25"/>
      <c r="G102" s="109">
        <v>637.40919999999994</v>
      </c>
    </row>
    <row r="103" spans="1:7" ht="22.5" x14ac:dyDescent="0.2">
      <c r="A103" s="108" t="s">
        <v>304</v>
      </c>
      <c r="B103" s="25" t="s">
        <v>92</v>
      </c>
      <c r="C103" s="25" t="s">
        <v>272</v>
      </c>
      <c r="D103" s="25" t="s">
        <v>151</v>
      </c>
      <c r="E103" s="25" t="s">
        <v>305</v>
      </c>
      <c r="F103" s="25"/>
      <c r="G103" s="109">
        <v>637.40919999999994</v>
      </c>
    </row>
    <row r="104" spans="1:7" ht="22.5" x14ac:dyDescent="0.2">
      <c r="A104" s="108" t="s">
        <v>284</v>
      </c>
      <c r="B104" s="25" t="s">
        <v>92</v>
      </c>
      <c r="C104" s="25" t="s">
        <v>272</v>
      </c>
      <c r="D104" s="25" t="s">
        <v>151</v>
      </c>
      <c r="E104" s="25" t="s">
        <v>306</v>
      </c>
      <c r="F104" s="25"/>
      <c r="G104" s="109">
        <v>637.40919999999994</v>
      </c>
    </row>
    <row r="105" spans="1:7" x14ac:dyDescent="0.2">
      <c r="A105" s="108" t="s">
        <v>195</v>
      </c>
      <c r="B105" s="25" t="s">
        <v>92</v>
      </c>
      <c r="C105" s="25" t="s">
        <v>272</v>
      </c>
      <c r="D105" s="25" t="s">
        <v>151</v>
      </c>
      <c r="E105" s="25" t="s">
        <v>307</v>
      </c>
      <c r="F105" s="25"/>
      <c r="G105" s="110">
        <v>637.40919999999994</v>
      </c>
    </row>
    <row r="106" spans="1:7" x14ac:dyDescent="0.2">
      <c r="A106" s="108" t="s">
        <v>135</v>
      </c>
      <c r="B106" s="25" t="s">
        <v>92</v>
      </c>
      <c r="C106" s="25" t="s">
        <v>272</v>
      </c>
      <c r="D106" s="25" t="s">
        <v>151</v>
      </c>
      <c r="E106" s="25" t="s">
        <v>307</v>
      </c>
      <c r="F106" s="25" t="s">
        <v>136</v>
      </c>
      <c r="G106" s="109">
        <v>637.40919999999994</v>
      </c>
    </row>
    <row r="107" spans="1:7" x14ac:dyDescent="0.2">
      <c r="A107" s="108" t="s">
        <v>229</v>
      </c>
      <c r="B107" s="25" t="s">
        <v>92</v>
      </c>
      <c r="C107" s="25" t="s">
        <v>230</v>
      </c>
      <c r="D107" s="25"/>
      <c r="E107" s="25"/>
      <c r="F107" s="25"/>
      <c r="G107" s="109">
        <v>5842.2893099999992</v>
      </c>
    </row>
    <row r="108" spans="1:7" x14ac:dyDescent="0.2">
      <c r="A108" s="108" t="s">
        <v>309</v>
      </c>
      <c r="B108" s="25" t="s">
        <v>92</v>
      </c>
      <c r="C108" s="25" t="s">
        <v>230</v>
      </c>
      <c r="D108" s="25" t="s">
        <v>94</v>
      </c>
      <c r="E108" s="25"/>
      <c r="F108" s="25"/>
      <c r="G108" s="109">
        <v>5842.2893099999992</v>
      </c>
    </row>
    <row r="109" spans="1:7" x14ac:dyDescent="0.2">
      <c r="A109" s="108" t="s">
        <v>302</v>
      </c>
      <c r="B109" s="25" t="s">
        <v>92</v>
      </c>
      <c r="C109" s="25" t="s">
        <v>230</v>
      </c>
      <c r="D109" s="25" t="s">
        <v>94</v>
      </c>
      <c r="E109" s="25" t="s">
        <v>303</v>
      </c>
      <c r="F109" s="25"/>
      <c r="G109" s="109">
        <v>5842.2893099999992</v>
      </c>
    </row>
    <row r="110" spans="1:7" ht="22.5" x14ac:dyDescent="0.2">
      <c r="A110" s="108" t="s">
        <v>321</v>
      </c>
      <c r="B110" s="25" t="s">
        <v>92</v>
      </c>
      <c r="C110" s="25" t="s">
        <v>230</v>
      </c>
      <c r="D110" s="25" t="s">
        <v>94</v>
      </c>
      <c r="E110" s="25" t="s">
        <v>322</v>
      </c>
      <c r="F110" s="25"/>
      <c r="G110" s="109">
        <v>65.558279999999996</v>
      </c>
    </row>
    <row r="111" spans="1:7" x14ac:dyDescent="0.2">
      <c r="A111" s="108" t="s">
        <v>310</v>
      </c>
      <c r="B111" s="25" t="s">
        <v>92</v>
      </c>
      <c r="C111" s="25" t="s">
        <v>230</v>
      </c>
      <c r="D111" s="25" t="s">
        <v>94</v>
      </c>
      <c r="E111" s="25" t="s">
        <v>327</v>
      </c>
      <c r="F111" s="25"/>
      <c r="G111" s="110">
        <v>65.558279999999996</v>
      </c>
    </row>
    <row r="112" spans="1:7" x14ac:dyDescent="0.2">
      <c r="A112" s="108" t="s">
        <v>195</v>
      </c>
      <c r="B112" s="25" t="s">
        <v>92</v>
      </c>
      <c r="C112" s="25" t="s">
        <v>230</v>
      </c>
      <c r="D112" s="25" t="s">
        <v>94</v>
      </c>
      <c r="E112" s="25" t="s">
        <v>328</v>
      </c>
      <c r="F112" s="25"/>
      <c r="G112" s="110">
        <v>65.558279999999996</v>
      </c>
    </row>
    <row r="113" spans="1:7" x14ac:dyDescent="0.2">
      <c r="A113" s="108" t="s">
        <v>135</v>
      </c>
      <c r="B113" s="25" t="s">
        <v>92</v>
      </c>
      <c r="C113" s="25" t="s">
        <v>230</v>
      </c>
      <c r="D113" s="25" t="s">
        <v>94</v>
      </c>
      <c r="E113" s="25" t="s">
        <v>328</v>
      </c>
      <c r="F113" s="25" t="s">
        <v>136</v>
      </c>
      <c r="G113" s="109">
        <v>65.558279999999996</v>
      </c>
    </row>
    <row r="114" spans="1:7" ht="22.5" x14ac:dyDescent="0.2">
      <c r="A114" s="108" t="s">
        <v>304</v>
      </c>
      <c r="B114" s="25" t="s">
        <v>92</v>
      </c>
      <c r="C114" s="25" t="s">
        <v>230</v>
      </c>
      <c r="D114" s="25" t="s">
        <v>94</v>
      </c>
      <c r="E114" s="25" t="s">
        <v>305</v>
      </c>
      <c r="F114" s="25"/>
      <c r="G114" s="109">
        <v>5776.7310299999999</v>
      </c>
    </row>
    <row r="115" spans="1:7" x14ac:dyDescent="0.2">
      <c r="A115" s="108" t="s">
        <v>310</v>
      </c>
      <c r="B115" s="25" t="s">
        <v>92</v>
      </c>
      <c r="C115" s="25" t="s">
        <v>230</v>
      </c>
      <c r="D115" s="25" t="s">
        <v>94</v>
      </c>
      <c r="E115" s="25" t="s">
        <v>311</v>
      </c>
      <c r="F115" s="25"/>
      <c r="G115" s="109">
        <v>3941.0984700000004</v>
      </c>
    </row>
    <row r="116" spans="1:7" x14ac:dyDescent="0.2">
      <c r="A116" s="108" t="s">
        <v>195</v>
      </c>
      <c r="B116" s="25" t="s">
        <v>92</v>
      </c>
      <c r="C116" s="25" t="s">
        <v>230</v>
      </c>
      <c r="D116" s="25" t="s">
        <v>94</v>
      </c>
      <c r="E116" s="25" t="s">
        <v>312</v>
      </c>
      <c r="F116" s="25"/>
      <c r="G116" s="109">
        <v>3769.6024700000003</v>
      </c>
    </row>
    <row r="117" spans="1:7" x14ac:dyDescent="0.2">
      <c r="A117" s="108" t="s">
        <v>135</v>
      </c>
      <c r="B117" s="25" t="s">
        <v>92</v>
      </c>
      <c r="C117" s="25" t="s">
        <v>230</v>
      </c>
      <c r="D117" s="25" t="s">
        <v>94</v>
      </c>
      <c r="E117" s="25" t="s">
        <v>312</v>
      </c>
      <c r="F117" s="25" t="s">
        <v>136</v>
      </c>
      <c r="G117" s="109">
        <v>3769.6024700000003</v>
      </c>
    </row>
    <row r="118" spans="1:7" x14ac:dyDescent="0.2">
      <c r="A118" s="108" t="s">
        <v>117</v>
      </c>
      <c r="B118" s="25" t="s">
        <v>92</v>
      </c>
      <c r="C118" s="25" t="s">
        <v>230</v>
      </c>
      <c r="D118" s="25" t="s">
        <v>94</v>
      </c>
      <c r="E118" s="25" t="s">
        <v>314</v>
      </c>
      <c r="F118" s="25"/>
      <c r="G118" s="109">
        <v>171.49600000000001</v>
      </c>
    </row>
    <row r="119" spans="1:7" x14ac:dyDescent="0.2">
      <c r="A119" s="108" t="s">
        <v>135</v>
      </c>
      <c r="B119" s="25" t="s">
        <v>92</v>
      </c>
      <c r="C119" s="25" t="s">
        <v>230</v>
      </c>
      <c r="D119" s="25" t="s">
        <v>94</v>
      </c>
      <c r="E119" s="25" t="s">
        <v>314</v>
      </c>
      <c r="F119" s="25" t="s">
        <v>136</v>
      </c>
      <c r="G119" s="109">
        <v>171.49600000000001</v>
      </c>
    </row>
    <row r="120" spans="1:7" x14ac:dyDescent="0.2">
      <c r="A120" s="108" t="s">
        <v>316</v>
      </c>
      <c r="B120" s="25" t="s">
        <v>92</v>
      </c>
      <c r="C120" s="25" t="s">
        <v>230</v>
      </c>
      <c r="D120" s="25" t="s">
        <v>94</v>
      </c>
      <c r="E120" s="25" t="s">
        <v>317</v>
      </c>
      <c r="F120" s="25"/>
      <c r="G120" s="109">
        <v>1835.63256</v>
      </c>
    </row>
    <row r="121" spans="1:7" x14ac:dyDescent="0.2">
      <c r="A121" s="108" t="s">
        <v>195</v>
      </c>
      <c r="B121" s="25" t="s">
        <v>92</v>
      </c>
      <c r="C121" s="25" t="s">
        <v>230</v>
      </c>
      <c r="D121" s="25" t="s">
        <v>94</v>
      </c>
      <c r="E121" s="25" t="s">
        <v>318</v>
      </c>
      <c r="F121" s="25"/>
      <c r="G121" s="109">
        <v>1835.63256</v>
      </c>
    </row>
    <row r="122" spans="1:7" x14ac:dyDescent="0.2">
      <c r="A122" s="108" t="s">
        <v>135</v>
      </c>
      <c r="B122" s="25" t="s">
        <v>92</v>
      </c>
      <c r="C122" s="25" t="s">
        <v>230</v>
      </c>
      <c r="D122" s="25" t="s">
        <v>94</v>
      </c>
      <c r="E122" s="25" t="s">
        <v>318</v>
      </c>
      <c r="F122" s="25" t="s">
        <v>136</v>
      </c>
      <c r="G122" s="109">
        <v>1835.63256</v>
      </c>
    </row>
    <row r="123" spans="1:7" ht="22.5" x14ac:dyDescent="0.2">
      <c r="A123" s="108" t="s">
        <v>166</v>
      </c>
      <c r="B123" s="25" t="s">
        <v>92</v>
      </c>
      <c r="C123" s="25" t="s">
        <v>167</v>
      </c>
      <c r="D123" s="25"/>
      <c r="E123" s="25"/>
      <c r="F123" s="25"/>
      <c r="G123" s="109">
        <v>83380.672890000002</v>
      </c>
    </row>
    <row r="124" spans="1:7" ht="22.5" x14ac:dyDescent="0.2">
      <c r="A124" s="108" t="s">
        <v>168</v>
      </c>
      <c r="B124" s="25" t="s">
        <v>92</v>
      </c>
      <c r="C124" s="25" t="s">
        <v>167</v>
      </c>
      <c r="D124" s="25" t="s">
        <v>94</v>
      </c>
      <c r="E124" s="25"/>
      <c r="F124" s="25"/>
      <c r="G124" s="109">
        <v>76380.672890000002</v>
      </c>
    </row>
    <row r="125" spans="1:7" ht="22.5" x14ac:dyDescent="0.2">
      <c r="A125" s="108" t="s">
        <v>97</v>
      </c>
      <c r="B125" s="25" t="s">
        <v>92</v>
      </c>
      <c r="C125" s="25" t="s">
        <v>167</v>
      </c>
      <c r="D125" s="25" t="s">
        <v>94</v>
      </c>
      <c r="E125" s="25" t="s">
        <v>98</v>
      </c>
      <c r="F125" s="25"/>
      <c r="G125" s="109">
        <v>76380.672890000002</v>
      </c>
    </row>
    <row r="126" spans="1:7" ht="22.5" x14ac:dyDescent="0.2">
      <c r="A126" s="108" t="s">
        <v>99</v>
      </c>
      <c r="B126" s="25" t="s">
        <v>92</v>
      </c>
      <c r="C126" s="25" t="s">
        <v>167</v>
      </c>
      <c r="D126" s="25" t="s">
        <v>94</v>
      </c>
      <c r="E126" s="25" t="s">
        <v>100</v>
      </c>
      <c r="F126" s="25"/>
      <c r="G126" s="109">
        <v>76380.672890000002</v>
      </c>
    </row>
    <row r="127" spans="1:7" ht="22.5" x14ac:dyDescent="0.2">
      <c r="A127" s="108" t="s">
        <v>169</v>
      </c>
      <c r="B127" s="25" t="s">
        <v>92</v>
      </c>
      <c r="C127" s="25" t="s">
        <v>167</v>
      </c>
      <c r="D127" s="25" t="s">
        <v>94</v>
      </c>
      <c r="E127" s="25" t="s">
        <v>170</v>
      </c>
      <c r="F127" s="25"/>
      <c r="G127" s="109">
        <v>76380.672890000002</v>
      </c>
    </row>
    <row r="128" spans="1:7" ht="22.5" x14ac:dyDescent="0.2">
      <c r="A128" s="108" t="s">
        <v>171</v>
      </c>
      <c r="B128" s="25" t="s">
        <v>92</v>
      </c>
      <c r="C128" s="25" t="s">
        <v>167</v>
      </c>
      <c r="D128" s="25" t="s">
        <v>94</v>
      </c>
      <c r="E128" s="25" t="s">
        <v>172</v>
      </c>
      <c r="F128" s="25"/>
      <c r="G128" s="109">
        <v>76380.672890000002</v>
      </c>
    </row>
    <row r="129" spans="1:7" x14ac:dyDescent="0.2">
      <c r="A129" s="108" t="s">
        <v>173</v>
      </c>
      <c r="B129" s="25" t="s">
        <v>92</v>
      </c>
      <c r="C129" s="25" t="s">
        <v>167</v>
      </c>
      <c r="D129" s="25" t="s">
        <v>94</v>
      </c>
      <c r="E129" s="25" t="s">
        <v>172</v>
      </c>
      <c r="F129" s="25" t="s">
        <v>174</v>
      </c>
      <c r="G129" s="109">
        <v>76380.672890000002</v>
      </c>
    </row>
    <row r="130" spans="1:7" x14ac:dyDescent="0.2">
      <c r="A130" s="108" t="s">
        <v>574</v>
      </c>
      <c r="B130" s="25" t="s">
        <v>92</v>
      </c>
      <c r="C130" s="25" t="s">
        <v>167</v>
      </c>
      <c r="D130" s="25" t="s">
        <v>151</v>
      </c>
      <c r="E130" s="25"/>
      <c r="F130" s="25"/>
      <c r="G130" s="109">
        <v>7000</v>
      </c>
    </row>
    <row r="131" spans="1:7" ht="22.5" x14ac:dyDescent="0.2">
      <c r="A131" s="108" t="s">
        <v>97</v>
      </c>
      <c r="B131" s="25" t="s">
        <v>92</v>
      </c>
      <c r="C131" s="25" t="s">
        <v>167</v>
      </c>
      <c r="D131" s="25" t="s">
        <v>151</v>
      </c>
      <c r="E131" s="25" t="s">
        <v>98</v>
      </c>
      <c r="F131" s="25"/>
      <c r="G131" s="109">
        <v>7000</v>
      </c>
    </row>
    <row r="132" spans="1:7" ht="22.5" x14ac:dyDescent="0.2">
      <c r="A132" s="108" t="s">
        <v>99</v>
      </c>
      <c r="B132" s="25" t="s">
        <v>92</v>
      </c>
      <c r="C132" s="25" t="s">
        <v>167</v>
      </c>
      <c r="D132" s="25" t="s">
        <v>151</v>
      </c>
      <c r="E132" s="25" t="s">
        <v>100</v>
      </c>
      <c r="F132" s="25"/>
      <c r="G132" s="109">
        <v>7000</v>
      </c>
    </row>
    <row r="133" spans="1:7" ht="22.5" x14ac:dyDescent="0.2">
      <c r="A133" s="108" t="s">
        <v>575</v>
      </c>
      <c r="B133" s="25" t="s">
        <v>92</v>
      </c>
      <c r="C133" s="25" t="s">
        <v>167</v>
      </c>
      <c r="D133" s="25" t="s">
        <v>151</v>
      </c>
      <c r="E133" s="25" t="s">
        <v>576</v>
      </c>
      <c r="F133" s="25"/>
      <c r="G133" s="110">
        <v>7000</v>
      </c>
    </row>
    <row r="134" spans="1:7" ht="33.75" x14ac:dyDescent="0.2">
      <c r="A134" s="108" t="s">
        <v>578</v>
      </c>
      <c r="B134" s="25" t="s">
        <v>92</v>
      </c>
      <c r="C134" s="25" t="s">
        <v>167</v>
      </c>
      <c r="D134" s="25" t="s">
        <v>151</v>
      </c>
      <c r="E134" s="25" t="s">
        <v>579</v>
      </c>
      <c r="F134" s="25"/>
      <c r="G134" s="109">
        <v>7000</v>
      </c>
    </row>
    <row r="135" spans="1:7" x14ac:dyDescent="0.2">
      <c r="A135" s="108" t="s">
        <v>76</v>
      </c>
      <c r="B135" s="25" t="s">
        <v>92</v>
      </c>
      <c r="C135" s="25" t="s">
        <v>167</v>
      </c>
      <c r="D135" s="25" t="s">
        <v>151</v>
      </c>
      <c r="E135" s="25" t="s">
        <v>579</v>
      </c>
      <c r="F135" s="25" t="s">
        <v>577</v>
      </c>
      <c r="G135" s="109">
        <v>7000</v>
      </c>
    </row>
    <row r="136" spans="1:7" ht="22.5" x14ac:dyDescent="0.2">
      <c r="A136" s="108" t="s">
        <v>494</v>
      </c>
      <c r="B136" s="25" t="s">
        <v>175</v>
      </c>
      <c r="C136" s="25"/>
      <c r="D136" s="25"/>
      <c r="E136" s="25"/>
      <c r="F136" s="25"/>
      <c r="G136" s="109">
        <v>130436.51248999999</v>
      </c>
    </row>
    <row r="137" spans="1:7" x14ac:dyDescent="0.2">
      <c r="A137" s="108" t="s">
        <v>93</v>
      </c>
      <c r="B137" s="25" t="s">
        <v>175</v>
      </c>
      <c r="C137" s="25" t="s">
        <v>94</v>
      </c>
      <c r="D137" s="25"/>
      <c r="E137" s="25"/>
      <c r="F137" s="25"/>
      <c r="G137" s="109">
        <v>37604.962310000003</v>
      </c>
    </row>
    <row r="138" spans="1:7" ht="22.5" x14ac:dyDescent="0.2">
      <c r="A138" s="108" t="s">
        <v>176</v>
      </c>
      <c r="B138" s="25" t="s">
        <v>175</v>
      </c>
      <c r="C138" s="25" t="s">
        <v>94</v>
      </c>
      <c r="D138" s="25" t="s">
        <v>177</v>
      </c>
      <c r="E138" s="25"/>
      <c r="F138" s="25"/>
      <c r="G138" s="109">
        <v>37022.262310000006</v>
      </c>
    </row>
    <row r="139" spans="1:7" x14ac:dyDescent="0.2">
      <c r="A139" s="108" t="s">
        <v>178</v>
      </c>
      <c r="B139" s="25" t="s">
        <v>175</v>
      </c>
      <c r="C139" s="25" t="s">
        <v>94</v>
      </c>
      <c r="D139" s="25" t="s">
        <v>177</v>
      </c>
      <c r="E139" s="25" t="s">
        <v>179</v>
      </c>
      <c r="F139" s="25"/>
      <c r="G139" s="109">
        <v>37022.262310000006</v>
      </c>
    </row>
    <row r="140" spans="1:7" x14ac:dyDescent="0.2">
      <c r="A140" s="108" t="s">
        <v>180</v>
      </c>
      <c r="B140" s="25" t="s">
        <v>175</v>
      </c>
      <c r="C140" s="25" t="s">
        <v>94</v>
      </c>
      <c r="D140" s="25" t="s">
        <v>177</v>
      </c>
      <c r="E140" s="25" t="s">
        <v>181</v>
      </c>
      <c r="F140" s="25"/>
      <c r="G140" s="110">
        <v>37022.262310000006</v>
      </c>
    </row>
    <row r="141" spans="1:7" x14ac:dyDescent="0.2">
      <c r="A141" s="108" t="s">
        <v>103</v>
      </c>
      <c r="B141" s="25" t="s">
        <v>175</v>
      </c>
      <c r="C141" s="25" t="s">
        <v>94</v>
      </c>
      <c r="D141" s="25" t="s">
        <v>177</v>
      </c>
      <c r="E141" s="25" t="s">
        <v>182</v>
      </c>
      <c r="F141" s="25"/>
      <c r="G141" s="109">
        <v>29372.2</v>
      </c>
    </row>
    <row r="142" spans="1:7" x14ac:dyDescent="0.2">
      <c r="A142" s="108" t="s">
        <v>105</v>
      </c>
      <c r="B142" s="25" t="s">
        <v>175</v>
      </c>
      <c r="C142" s="25" t="s">
        <v>94</v>
      </c>
      <c r="D142" s="25" t="s">
        <v>177</v>
      </c>
      <c r="E142" s="25" t="s">
        <v>182</v>
      </c>
      <c r="F142" s="25" t="s">
        <v>106</v>
      </c>
      <c r="G142" s="109">
        <v>22559.293000000001</v>
      </c>
    </row>
    <row r="143" spans="1:7" ht="22.5" x14ac:dyDescent="0.2">
      <c r="A143" s="108" t="s">
        <v>107</v>
      </c>
      <c r="B143" s="25" t="s">
        <v>175</v>
      </c>
      <c r="C143" s="25" t="s">
        <v>94</v>
      </c>
      <c r="D143" s="25" t="s">
        <v>177</v>
      </c>
      <c r="E143" s="25" t="s">
        <v>182</v>
      </c>
      <c r="F143" s="25" t="s">
        <v>108</v>
      </c>
      <c r="G143" s="109">
        <v>6812.9070000000002</v>
      </c>
    </row>
    <row r="144" spans="1:7" x14ac:dyDescent="0.2">
      <c r="A144" s="108" t="s">
        <v>109</v>
      </c>
      <c r="B144" s="25" t="s">
        <v>175</v>
      </c>
      <c r="C144" s="25" t="s">
        <v>94</v>
      </c>
      <c r="D144" s="25" t="s">
        <v>177</v>
      </c>
      <c r="E144" s="25" t="s">
        <v>183</v>
      </c>
      <c r="F144" s="25"/>
      <c r="G144" s="109">
        <v>892.2</v>
      </c>
    </row>
    <row r="145" spans="1:7" x14ac:dyDescent="0.2">
      <c r="A145" s="108" t="s">
        <v>111</v>
      </c>
      <c r="B145" s="25" t="s">
        <v>175</v>
      </c>
      <c r="C145" s="25" t="s">
        <v>94</v>
      </c>
      <c r="D145" s="25" t="s">
        <v>177</v>
      </c>
      <c r="E145" s="25" t="s">
        <v>183</v>
      </c>
      <c r="F145" s="25" t="s">
        <v>112</v>
      </c>
      <c r="G145" s="110">
        <v>892.2</v>
      </c>
    </row>
    <row r="146" spans="1:7" x14ac:dyDescent="0.2">
      <c r="A146" s="108" t="s">
        <v>113</v>
      </c>
      <c r="B146" s="25" t="s">
        <v>175</v>
      </c>
      <c r="C146" s="25" t="s">
        <v>94</v>
      </c>
      <c r="D146" s="25" t="s">
        <v>177</v>
      </c>
      <c r="E146" s="25" t="s">
        <v>184</v>
      </c>
      <c r="F146" s="25"/>
      <c r="G146" s="109">
        <v>1360.8503999999998</v>
      </c>
    </row>
    <row r="147" spans="1:7" x14ac:dyDescent="0.2">
      <c r="A147" s="108" t="s">
        <v>115</v>
      </c>
      <c r="B147" s="25" t="s">
        <v>175</v>
      </c>
      <c r="C147" s="25" t="s">
        <v>94</v>
      </c>
      <c r="D147" s="25" t="s">
        <v>177</v>
      </c>
      <c r="E147" s="25" t="s">
        <v>184</v>
      </c>
      <c r="F147" s="25" t="s">
        <v>116</v>
      </c>
      <c r="G147" s="109">
        <v>1360.8503999999998</v>
      </c>
    </row>
    <row r="148" spans="1:7" x14ac:dyDescent="0.2">
      <c r="A148" s="108" t="s">
        <v>117</v>
      </c>
      <c r="B148" s="25" t="s">
        <v>175</v>
      </c>
      <c r="C148" s="25" t="s">
        <v>94</v>
      </c>
      <c r="D148" s="25" t="s">
        <v>177</v>
      </c>
      <c r="E148" s="25" t="s">
        <v>185</v>
      </c>
      <c r="F148" s="25"/>
      <c r="G148" s="109">
        <v>1110.64545</v>
      </c>
    </row>
    <row r="149" spans="1:7" x14ac:dyDescent="0.2">
      <c r="A149" s="108" t="s">
        <v>115</v>
      </c>
      <c r="B149" s="25" t="s">
        <v>175</v>
      </c>
      <c r="C149" s="25" t="s">
        <v>94</v>
      </c>
      <c r="D149" s="25" t="s">
        <v>177</v>
      </c>
      <c r="E149" s="25" t="s">
        <v>185</v>
      </c>
      <c r="F149" s="25" t="s">
        <v>116</v>
      </c>
      <c r="G149" s="109">
        <v>30.64545</v>
      </c>
    </row>
    <row r="150" spans="1:7" x14ac:dyDescent="0.2">
      <c r="A150" s="108" t="s">
        <v>119</v>
      </c>
      <c r="B150" s="25" t="s">
        <v>175</v>
      </c>
      <c r="C150" s="25" t="s">
        <v>94</v>
      </c>
      <c r="D150" s="25" t="s">
        <v>177</v>
      </c>
      <c r="E150" s="25" t="s">
        <v>185</v>
      </c>
      <c r="F150" s="25" t="s">
        <v>120</v>
      </c>
      <c r="G150" s="109">
        <v>1080</v>
      </c>
    </row>
    <row r="151" spans="1:7" x14ac:dyDescent="0.2">
      <c r="A151" s="108" t="s">
        <v>495</v>
      </c>
      <c r="B151" s="25" t="s">
        <v>175</v>
      </c>
      <c r="C151" s="25" t="s">
        <v>94</v>
      </c>
      <c r="D151" s="25" t="s">
        <v>177</v>
      </c>
      <c r="E151" s="25" t="s">
        <v>496</v>
      </c>
      <c r="F151" s="25"/>
      <c r="G151" s="109">
        <v>2080.1999999999998</v>
      </c>
    </row>
    <row r="152" spans="1:7" x14ac:dyDescent="0.2">
      <c r="A152" s="108" t="s">
        <v>115</v>
      </c>
      <c r="B152" s="25" t="s">
        <v>175</v>
      </c>
      <c r="C152" s="25" t="s">
        <v>94</v>
      </c>
      <c r="D152" s="25" t="s">
        <v>177</v>
      </c>
      <c r="E152" s="25" t="s">
        <v>496</v>
      </c>
      <c r="F152" s="25" t="s">
        <v>116</v>
      </c>
      <c r="G152" s="110">
        <v>2080.1999999999998</v>
      </c>
    </row>
    <row r="153" spans="1:7" x14ac:dyDescent="0.2">
      <c r="A153" s="108" t="s">
        <v>352</v>
      </c>
      <c r="B153" s="25" t="s">
        <v>175</v>
      </c>
      <c r="C153" s="25" t="s">
        <v>94</v>
      </c>
      <c r="D153" s="25" t="s">
        <v>177</v>
      </c>
      <c r="E153" s="25" t="s">
        <v>497</v>
      </c>
      <c r="F153" s="25"/>
      <c r="G153" s="109">
        <v>780</v>
      </c>
    </row>
    <row r="154" spans="1:7" x14ac:dyDescent="0.2">
      <c r="A154" s="108" t="s">
        <v>115</v>
      </c>
      <c r="B154" s="25" t="s">
        <v>175</v>
      </c>
      <c r="C154" s="25" t="s">
        <v>94</v>
      </c>
      <c r="D154" s="25" t="s">
        <v>177</v>
      </c>
      <c r="E154" s="25" t="s">
        <v>497</v>
      </c>
      <c r="F154" s="25" t="s">
        <v>116</v>
      </c>
      <c r="G154" s="109">
        <v>780</v>
      </c>
    </row>
    <row r="155" spans="1:7" x14ac:dyDescent="0.2">
      <c r="A155" s="108" t="s">
        <v>125</v>
      </c>
      <c r="B155" s="25" t="s">
        <v>175</v>
      </c>
      <c r="C155" s="25" t="s">
        <v>94</v>
      </c>
      <c r="D155" s="25" t="s">
        <v>177</v>
      </c>
      <c r="E155" s="25" t="s">
        <v>186</v>
      </c>
      <c r="F155" s="25"/>
      <c r="G155" s="109">
        <v>1426.1664599999999</v>
      </c>
    </row>
    <row r="156" spans="1:7" x14ac:dyDescent="0.2">
      <c r="A156" s="108" t="s">
        <v>111</v>
      </c>
      <c r="B156" s="25" t="s">
        <v>175</v>
      </c>
      <c r="C156" s="25" t="s">
        <v>94</v>
      </c>
      <c r="D156" s="25" t="s">
        <v>177</v>
      </c>
      <c r="E156" s="25" t="s">
        <v>186</v>
      </c>
      <c r="F156" s="25" t="s">
        <v>112</v>
      </c>
      <c r="G156" s="110">
        <v>416.57900000000001</v>
      </c>
    </row>
    <row r="157" spans="1:7" x14ac:dyDescent="0.2">
      <c r="A157" s="108" t="s">
        <v>115</v>
      </c>
      <c r="B157" s="25" t="s">
        <v>175</v>
      </c>
      <c r="C157" s="25" t="s">
        <v>94</v>
      </c>
      <c r="D157" s="25" t="s">
        <v>177</v>
      </c>
      <c r="E157" s="25" t="s">
        <v>186</v>
      </c>
      <c r="F157" s="25" t="s">
        <v>116</v>
      </c>
      <c r="G157" s="109">
        <v>1006.58746</v>
      </c>
    </row>
    <row r="158" spans="1:7" x14ac:dyDescent="0.2">
      <c r="A158" s="108" t="s">
        <v>127</v>
      </c>
      <c r="B158" s="25" t="s">
        <v>175</v>
      </c>
      <c r="C158" s="25" t="s">
        <v>94</v>
      </c>
      <c r="D158" s="25" t="s">
        <v>177</v>
      </c>
      <c r="E158" s="25" t="s">
        <v>186</v>
      </c>
      <c r="F158" s="25" t="s">
        <v>128</v>
      </c>
      <c r="G158" s="109">
        <v>3</v>
      </c>
    </row>
    <row r="159" spans="1:7" x14ac:dyDescent="0.2">
      <c r="A159" s="108" t="s">
        <v>187</v>
      </c>
      <c r="B159" s="25" t="s">
        <v>175</v>
      </c>
      <c r="C159" s="25" t="s">
        <v>94</v>
      </c>
      <c r="D159" s="25" t="s">
        <v>162</v>
      </c>
      <c r="E159" s="25"/>
      <c r="F159" s="25"/>
      <c r="G159" s="109">
        <v>186</v>
      </c>
    </row>
    <row r="160" spans="1:7" x14ac:dyDescent="0.2">
      <c r="A160" s="108" t="s">
        <v>188</v>
      </c>
      <c r="B160" s="25" t="s">
        <v>175</v>
      </c>
      <c r="C160" s="25" t="s">
        <v>94</v>
      </c>
      <c r="D160" s="25" t="s">
        <v>162</v>
      </c>
      <c r="E160" s="25" t="s">
        <v>189</v>
      </c>
      <c r="F160" s="25"/>
      <c r="G160" s="109">
        <v>186</v>
      </c>
    </row>
    <row r="161" spans="1:7" x14ac:dyDescent="0.2">
      <c r="A161" s="108" t="s">
        <v>188</v>
      </c>
      <c r="B161" s="25" t="s">
        <v>175</v>
      </c>
      <c r="C161" s="25" t="s">
        <v>94</v>
      </c>
      <c r="D161" s="25" t="s">
        <v>162</v>
      </c>
      <c r="E161" s="25" t="s">
        <v>190</v>
      </c>
      <c r="F161" s="25"/>
      <c r="G161" s="110">
        <v>186</v>
      </c>
    </row>
    <row r="162" spans="1:7" ht="22.5" x14ac:dyDescent="0.2">
      <c r="A162" s="108" t="s">
        <v>191</v>
      </c>
      <c r="B162" s="25" t="s">
        <v>175</v>
      </c>
      <c r="C162" s="25" t="s">
        <v>94</v>
      </c>
      <c r="D162" s="25" t="s">
        <v>162</v>
      </c>
      <c r="E162" s="25" t="s">
        <v>192</v>
      </c>
      <c r="F162" s="25"/>
      <c r="G162" s="110">
        <v>186</v>
      </c>
    </row>
    <row r="163" spans="1:7" x14ac:dyDescent="0.2">
      <c r="A163" s="108" t="s">
        <v>115</v>
      </c>
      <c r="B163" s="25" t="s">
        <v>175</v>
      </c>
      <c r="C163" s="25" t="s">
        <v>94</v>
      </c>
      <c r="D163" s="25" t="s">
        <v>162</v>
      </c>
      <c r="E163" s="25" t="s">
        <v>192</v>
      </c>
      <c r="F163" s="25" t="s">
        <v>116</v>
      </c>
      <c r="G163" s="109">
        <v>186</v>
      </c>
    </row>
    <row r="164" spans="1:7" x14ac:dyDescent="0.2">
      <c r="A164" s="108" t="s">
        <v>551</v>
      </c>
      <c r="B164" s="25" t="s">
        <v>175</v>
      </c>
      <c r="C164" s="25" t="s">
        <v>94</v>
      </c>
      <c r="D164" s="25" t="s">
        <v>272</v>
      </c>
      <c r="E164" s="25"/>
      <c r="F164" s="25"/>
      <c r="G164" s="109">
        <v>196.7</v>
      </c>
    </row>
    <row r="165" spans="1:7" x14ac:dyDescent="0.2">
      <c r="A165" s="108" t="s">
        <v>143</v>
      </c>
      <c r="B165" s="25" t="s">
        <v>175</v>
      </c>
      <c r="C165" s="25" t="s">
        <v>94</v>
      </c>
      <c r="D165" s="25" t="s">
        <v>272</v>
      </c>
      <c r="E165" s="25" t="s">
        <v>144</v>
      </c>
      <c r="F165" s="25"/>
      <c r="G165" s="109">
        <v>196.7</v>
      </c>
    </row>
    <row r="166" spans="1:7" x14ac:dyDescent="0.2">
      <c r="A166" s="108" t="s">
        <v>145</v>
      </c>
      <c r="B166" s="25" t="s">
        <v>175</v>
      </c>
      <c r="C166" s="25" t="s">
        <v>94</v>
      </c>
      <c r="D166" s="25" t="s">
        <v>272</v>
      </c>
      <c r="E166" s="25" t="s">
        <v>146</v>
      </c>
      <c r="F166" s="25"/>
      <c r="G166" s="110">
        <v>196.7</v>
      </c>
    </row>
    <row r="167" spans="1:7" x14ac:dyDescent="0.2">
      <c r="A167" s="108" t="s">
        <v>552</v>
      </c>
      <c r="B167" s="25" t="s">
        <v>175</v>
      </c>
      <c r="C167" s="25" t="s">
        <v>94</v>
      </c>
      <c r="D167" s="25" t="s">
        <v>272</v>
      </c>
      <c r="E167" s="25" t="s">
        <v>553</v>
      </c>
      <c r="F167" s="25"/>
      <c r="G167" s="109">
        <v>196.7</v>
      </c>
    </row>
    <row r="168" spans="1:7" x14ac:dyDescent="0.2">
      <c r="A168" s="108" t="s">
        <v>554</v>
      </c>
      <c r="B168" s="25" t="s">
        <v>175</v>
      </c>
      <c r="C168" s="25" t="s">
        <v>94</v>
      </c>
      <c r="D168" s="25" t="s">
        <v>272</v>
      </c>
      <c r="E168" s="25" t="s">
        <v>553</v>
      </c>
      <c r="F168" s="25" t="s">
        <v>555</v>
      </c>
      <c r="G168" s="109">
        <v>196.7</v>
      </c>
    </row>
    <row r="169" spans="1:7" x14ac:dyDescent="0.2">
      <c r="A169" s="108" t="s">
        <v>137</v>
      </c>
      <c r="B169" s="25" t="s">
        <v>175</v>
      </c>
      <c r="C169" s="25" t="s">
        <v>94</v>
      </c>
      <c r="D169" s="25" t="s">
        <v>138</v>
      </c>
      <c r="E169" s="25"/>
      <c r="F169" s="25"/>
      <c r="G169" s="109">
        <v>200</v>
      </c>
    </row>
    <row r="170" spans="1:7" ht="22.5" x14ac:dyDescent="0.2">
      <c r="A170" s="108" t="s">
        <v>580</v>
      </c>
      <c r="B170" s="25" t="s">
        <v>175</v>
      </c>
      <c r="C170" s="25" t="s">
        <v>94</v>
      </c>
      <c r="D170" s="25" t="s">
        <v>138</v>
      </c>
      <c r="E170" s="25" t="s">
        <v>581</v>
      </c>
      <c r="F170" s="25"/>
      <c r="G170" s="109">
        <v>50</v>
      </c>
    </row>
    <row r="171" spans="1:7" ht="22.5" x14ac:dyDescent="0.2">
      <c r="A171" s="108" t="s">
        <v>582</v>
      </c>
      <c r="B171" s="25" t="s">
        <v>175</v>
      </c>
      <c r="C171" s="25" t="s">
        <v>94</v>
      </c>
      <c r="D171" s="25" t="s">
        <v>138</v>
      </c>
      <c r="E171" s="25" t="s">
        <v>583</v>
      </c>
      <c r="F171" s="25"/>
      <c r="G171" s="110">
        <v>50</v>
      </c>
    </row>
    <row r="172" spans="1:7" x14ac:dyDescent="0.2">
      <c r="A172" s="108" t="s">
        <v>584</v>
      </c>
      <c r="B172" s="25" t="s">
        <v>175</v>
      </c>
      <c r="C172" s="25" t="s">
        <v>94</v>
      </c>
      <c r="D172" s="25" t="s">
        <v>138</v>
      </c>
      <c r="E172" s="25" t="s">
        <v>585</v>
      </c>
      <c r="F172" s="25"/>
      <c r="G172" s="109">
        <v>50</v>
      </c>
    </row>
    <row r="173" spans="1:7" x14ac:dyDescent="0.2">
      <c r="A173" s="108" t="s">
        <v>115</v>
      </c>
      <c r="B173" s="25" t="s">
        <v>175</v>
      </c>
      <c r="C173" s="25" t="s">
        <v>94</v>
      </c>
      <c r="D173" s="25" t="s">
        <v>138</v>
      </c>
      <c r="E173" s="25" t="s">
        <v>585</v>
      </c>
      <c r="F173" s="25" t="s">
        <v>116</v>
      </c>
      <c r="G173" s="109">
        <v>50</v>
      </c>
    </row>
    <row r="174" spans="1:7" ht="33.75" x14ac:dyDescent="0.2">
      <c r="A174" s="108" t="s">
        <v>586</v>
      </c>
      <c r="B174" s="25" t="s">
        <v>175</v>
      </c>
      <c r="C174" s="25" t="s">
        <v>94</v>
      </c>
      <c r="D174" s="25" t="s">
        <v>138</v>
      </c>
      <c r="E174" s="25" t="s">
        <v>587</v>
      </c>
      <c r="F174" s="25"/>
      <c r="G174" s="109">
        <v>30</v>
      </c>
    </row>
    <row r="175" spans="1:7" x14ac:dyDescent="0.2">
      <c r="A175" s="108" t="s">
        <v>588</v>
      </c>
      <c r="B175" s="25" t="s">
        <v>175</v>
      </c>
      <c r="C175" s="25" t="s">
        <v>94</v>
      </c>
      <c r="D175" s="25" t="s">
        <v>138</v>
      </c>
      <c r="E175" s="25" t="s">
        <v>589</v>
      </c>
      <c r="F175" s="25"/>
      <c r="G175" s="109">
        <v>30</v>
      </c>
    </row>
    <row r="176" spans="1:7" ht="22.5" x14ac:dyDescent="0.2">
      <c r="A176" s="108" t="s">
        <v>590</v>
      </c>
      <c r="B176" s="25" t="s">
        <v>175</v>
      </c>
      <c r="C176" s="25" t="s">
        <v>94</v>
      </c>
      <c r="D176" s="25" t="s">
        <v>138</v>
      </c>
      <c r="E176" s="25" t="s">
        <v>591</v>
      </c>
      <c r="F176" s="25"/>
      <c r="G176" s="109">
        <v>30</v>
      </c>
    </row>
    <row r="177" spans="1:7" x14ac:dyDescent="0.2">
      <c r="A177" s="108" t="s">
        <v>115</v>
      </c>
      <c r="B177" s="25" t="s">
        <v>175</v>
      </c>
      <c r="C177" s="25" t="s">
        <v>94</v>
      </c>
      <c r="D177" s="25" t="s">
        <v>138</v>
      </c>
      <c r="E177" s="25" t="s">
        <v>591</v>
      </c>
      <c r="F177" s="25" t="s">
        <v>116</v>
      </c>
      <c r="G177" s="109">
        <v>30</v>
      </c>
    </row>
    <row r="178" spans="1:7" ht="22.5" x14ac:dyDescent="0.2">
      <c r="A178" s="108" t="s">
        <v>592</v>
      </c>
      <c r="B178" s="25" t="s">
        <v>175</v>
      </c>
      <c r="C178" s="25" t="s">
        <v>94</v>
      </c>
      <c r="D178" s="25" t="s">
        <v>138</v>
      </c>
      <c r="E178" s="25" t="s">
        <v>593</v>
      </c>
      <c r="F178" s="25"/>
      <c r="G178" s="109">
        <v>20</v>
      </c>
    </row>
    <row r="179" spans="1:7" ht="22.5" x14ac:dyDescent="0.2">
      <c r="A179" s="108" t="s">
        <v>594</v>
      </c>
      <c r="B179" s="25" t="s">
        <v>175</v>
      </c>
      <c r="C179" s="25" t="s">
        <v>94</v>
      </c>
      <c r="D179" s="25" t="s">
        <v>138</v>
      </c>
      <c r="E179" s="25" t="s">
        <v>595</v>
      </c>
      <c r="F179" s="25"/>
      <c r="G179" s="109">
        <v>20</v>
      </c>
    </row>
    <row r="180" spans="1:7" x14ac:dyDescent="0.2">
      <c r="A180" s="108" t="s">
        <v>596</v>
      </c>
      <c r="B180" s="25" t="s">
        <v>175</v>
      </c>
      <c r="C180" s="25" t="s">
        <v>94</v>
      </c>
      <c r="D180" s="25" t="s">
        <v>138</v>
      </c>
      <c r="E180" s="25" t="s">
        <v>597</v>
      </c>
      <c r="F180" s="25"/>
      <c r="G180" s="110">
        <v>20</v>
      </c>
    </row>
    <row r="181" spans="1:7" x14ac:dyDescent="0.2">
      <c r="A181" s="108" t="s">
        <v>115</v>
      </c>
      <c r="B181" s="25" t="s">
        <v>175</v>
      </c>
      <c r="C181" s="25" t="s">
        <v>94</v>
      </c>
      <c r="D181" s="25" t="s">
        <v>138</v>
      </c>
      <c r="E181" s="25" t="s">
        <v>597</v>
      </c>
      <c r="F181" s="25" t="s">
        <v>116</v>
      </c>
      <c r="G181" s="109">
        <v>20</v>
      </c>
    </row>
    <row r="182" spans="1:7" x14ac:dyDescent="0.2">
      <c r="A182" s="108" t="s">
        <v>143</v>
      </c>
      <c r="B182" s="25" t="s">
        <v>175</v>
      </c>
      <c r="C182" s="25" t="s">
        <v>94</v>
      </c>
      <c r="D182" s="25" t="s">
        <v>138</v>
      </c>
      <c r="E182" s="25" t="s">
        <v>144</v>
      </c>
      <c r="F182" s="25"/>
      <c r="G182" s="109">
        <v>100</v>
      </c>
    </row>
    <row r="183" spans="1:7" x14ac:dyDescent="0.2">
      <c r="A183" s="108" t="s">
        <v>145</v>
      </c>
      <c r="B183" s="25" t="s">
        <v>175</v>
      </c>
      <c r="C183" s="25" t="s">
        <v>94</v>
      </c>
      <c r="D183" s="25" t="s">
        <v>138</v>
      </c>
      <c r="E183" s="25" t="s">
        <v>146</v>
      </c>
      <c r="F183" s="25"/>
      <c r="G183" s="109">
        <v>100</v>
      </c>
    </row>
    <row r="184" spans="1:7" ht="22.5" x14ac:dyDescent="0.2">
      <c r="A184" s="108" t="s">
        <v>193</v>
      </c>
      <c r="B184" s="25" t="s">
        <v>175</v>
      </c>
      <c r="C184" s="25" t="s">
        <v>94</v>
      </c>
      <c r="D184" s="25" t="s">
        <v>138</v>
      </c>
      <c r="E184" s="25" t="s">
        <v>194</v>
      </c>
      <c r="F184" s="25"/>
      <c r="G184" s="109">
        <v>100</v>
      </c>
    </row>
    <row r="185" spans="1:7" x14ac:dyDescent="0.2">
      <c r="A185" s="108" t="s">
        <v>115</v>
      </c>
      <c r="B185" s="25" t="s">
        <v>175</v>
      </c>
      <c r="C185" s="25" t="s">
        <v>94</v>
      </c>
      <c r="D185" s="25" t="s">
        <v>138</v>
      </c>
      <c r="E185" s="25" t="s">
        <v>194</v>
      </c>
      <c r="F185" s="25" t="s">
        <v>116</v>
      </c>
      <c r="G185" s="109">
        <v>100</v>
      </c>
    </row>
    <row r="186" spans="1:7" x14ac:dyDescent="0.2">
      <c r="A186" s="108" t="s">
        <v>156</v>
      </c>
      <c r="B186" s="25" t="s">
        <v>175</v>
      </c>
      <c r="C186" s="25" t="s">
        <v>151</v>
      </c>
      <c r="D186" s="25"/>
      <c r="E186" s="25"/>
      <c r="F186" s="25"/>
      <c r="G186" s="110">
        <v>6046.3140000000003</v>
      </c>
    </row>
    <row r="187" spans="1:7" ht="22.5" x14ac:dyDescent="0.2">
      <c r="A187" s="108" t="s">
        <v>157</v>
      </c>
      <c r="B187" s="25" t="s">
        <v>175</v>
      </c>
      <c r="C187" s="25" t="s">
        <v>151</v>
      </c>
      <c r="D187" s="25" t="s">
        <v>158</v>
      </c>
      <c r="E187" s="25"/>
      <c r="F187" s="25"/>
      <c r="G187" s="109">
        <v>6046.3140000000003</v>
      </c>
    </row>
    <row r="188" spans="1:7" x14ac:dyDescent="0.2">
      <c r="A188" s="108" t="s">
        <v>143</v>
      </c>
      <c r="B188" s="25" t="s">
        <v>175</v>
      </c>
      <c r="C188" s="25" t="s">
        <v>151</v>
      </c>
      <c r="D188" s="25" t="s">
        <v>158</v>
      </c>
      <c r="E188" s="25" t="s">
        <v>144</v>
      </c>
      <c r="F188" s="25"/>
      <c r="G188" s="109">
        <v>6046.3140000000003</v>
      </c>
    </row>
    <row r="189" spans="1:7" x14ac:dyDescent="0.2">
      <c r="A189" s="108" t="s">
        <v>145</v>
      </c>
      <c r="B189" s="25" t="s">
        <v>175</v>
      </c>
      <c r="C189" s="25" t="s">
        <v>151</v>
      </c>
      <c r="D189" s="25" t="s">
        <v>158</v>
      </c>
      <c r="E189" s="25" t="s">
        <v>146</v>
      </c>
      <c r="F189" s="25"/>
      <c r="G189" s="109">
        <v>6046.3140000000003</v>
      </c>
    </row>
    <row r="190" spans="1:7" x14ac:dyDescent="0.2">
      <c r="A190" s="108" t="s">
        <v>195</v>
      </c>
      <c r="B190" s="25" t="s">
        <v>175</v>
      </c>
      <c r="C190" s="25" t="s">
        <v>151</v>
      </c>
      <c r="D190" s="25" t="s">
        <v>158</v>
      </c>
      <c r="E190" s="25" t="s">
        <v>196</v>
      </c>
      <c r="F190" s="25"/>
      <c r="G190" s="110">
        <v>5926.2139999999999</v>
      </c>
    </row>
    <row r="191" spans="1:7" x14ac:dyDescent="0.2">
      <c r="A191" s="108" t="s">
        <v>195</v>
      </c>
      <c r="B191" s="25" t="s">
        <v>175</v>
      </c>
      <c r="C191" s="25" t="s">
        <v>151</v>
      </c>
      <c r="D191" s="25" t="s">
        <v>158</v>
      </c>
      <c r="E191" s="25" t="s">
        <v>196</v>
      </c>
      <c r="F191" s="25" t="s">
        <v>197</v>
      </c>
      <c r="G191" s="109">
        <v>4551.6239999999998</v>
      </c>
    </row>
    <row r="192" spans="1:7" ht="22.5" x14ac:dyDescent="0.2">
      <c r="A192" s="108" t="s">
        <v>198</v>
      </c>
      <c r="B192" s="25" t="s">
        <v>175</v>
      </c>
      <c r="C192" s="25" t="s">
        <v>151</v>
      </c>
      <c r="D192" s="25" t="s">
        <v>158</v>
      </c>
      <c r="E192" s="25" t="s">
        <v>196</v>
      </c>
      <c r="F192" s="25" t="s">
        <v>199</v>
      </c>
      <c r="G192" s="109">
        <v>1374.59</v>
      </c>
    </row>
    <row r="193" spans="1:7" x14ac:dyDescent="0.2">
      <c r="A193" s="108" t="s">
        <v>125</v>
      </c>
      <c r="B193" s="25" t="s">
        <v>175</v>
      </c>
      <c r="C193" s="25" t="s">
        <v>151</v>
      </c>
      <c r="D193" s="25" t="s">
        <v>158</v>
      </c>
      <c r="E193" s="25" t="s">
        <v>200</v>
      </c>
      <c r="F193" s="25"/>
      <c r="G193" s="109">
        <v>120.1</v>
      </c>
    </row>
    <row r="194" spans="1:7" x14ac:dyDescent="0.2">
      <c r="A194" s="108" t="s">
        <v>115</v>
      </c>
      <c r="B194" s="25" t="s">
        <v>175</v>
      </c>
      <c r="C194" s="25" t="s">
        <v>151</v>
      </c>
      <c r="D194" s="25" t="s">
        <v>158</v>
      </c>
      <c r="E194" s="25" t="s">
        <v>200</v>
      </c>
      <c r="F194" s="25" t="s">
        <v>116</v>
      </c>
      <c r="G194" s="109">
        <v>120.1</v>
      </c>
    </row>
    <row r="195" spans="1:7" x14ac:dyDescent="0.2">
      <c r="A195" s="108" t="s">
        <v>201</v>
      </c>
      <c r="B195" s="25" t="s">
        <v>175</v>
      </c>
      <c r="C195" s="25" t="s">
        <v>177</v>
      </c>
      <c r="D195" s="25"/>
      <c r="E195" s="25"/>
      <c r="F195" s="25"/>
      <c r="G195" s="109">
        <v>37258.994409999999</v>
      </c>
    </row>
    <row r="196" spans="1:7" x14ac:dyDescent="0.2">
      <c r="A196" s="108" t="s">
        <v>202</v>
      </c>
      <c r="B196" s="25" t="s">
        <v>175</v>
      </c>
      <c r="C196" s="25" t="s">
        <v>177</v>
      </c>
      <c r="D196" s="25" t="s">
        <v>162</v>
      </c>
      <c r="E196" s="25"/>
      <c r="F196" s="25"/>
      <c r="G196" s="109">
        <v>995.91499999999996</v>
      </c>
    </row>
    <row r="197" spans="1:7" x14ac:dyDescent="0.2">
      <c r="A197" s="108" t="s">
        <v>143</v>
      </c>
      <c r="B197" s="25" t="s">
        <v>175</v>
      </c>
      <c r="C197" s="25" t="s">
        <v>177</v>
      </c>
      <c r="D197" s="25" t="s">
        <v>162</v>
      </c>
      <c r="E197" s="25" t="s">
        <v>144</v>
      </c>
      <c r="F197" s="25"/>
      <c r="G197" s="110">
        <v>995.91499999999996</v>
      </c>
    </row>
    <row r="198" spans="1:7" x14ac:dyDescent="0.2">
      <c r="A198" s="108" t="s">
        <v>145</v>
      </c>
      <c r="B198" s="25" t="s">
        <v>175</v>
      </c>
      <c r="C198" s="25" t="s">
        <v>177</v>
      </c>
      <c r="D198" s="25" t="s">
        <v>162</v>
      </c>
      <c r="E198" s="25" t="s">
        <v>146</v>
      </c>
      <c r="F198" s="25"/>
      <c r="G198" s="109">
        <v>995.91499999999996</v>
      </c>
    </row>
    <row r="199" spans="1:7" x14ac:dyDescent="0.2">
      <c r="A199" s="108" t="s">
        <v>203</v>
      </c>
      <c r="B199" s="25" t="s">
        <v>175</v>
      </c>
      <c r="C199" s="25" t="s">
        <v>177</v>
      </c>
      <c r="D199" s="25" t="s">
        <v>162</v>
      </c>
      <c r="E199" s="25" t="s">
        <v>204</v>
      </c>
      <c r="F199" s="25"/>
      <c r="G199" s="109">
        <v>995.91499999999996</v>
      </c>
    </row>
    <row r="200" spans="1:7" x14ac:dyDescent="0.2">
      <c r="A200" s="108" t="s">
        <v>115</v>
      </c>
      <c r="B200" s="25" t="s">
        <v>175</v>
      </c>
      <c r="C200" s="25" t="s">
        <v>177</v>
      </c>
      <c r="D200" s="25" t="s">
        <v>162</v>
      </c>
      <c r="E200" s="25" t="s">
        <v>204</v>
      </c>
      <c r="F200" s="25" t="s">
        <v>116</v>
      </c>
      <c r="G200" s="109">
        <v>995.91499999999996</v>
      </c>
    </row>
    <row r="201" spans="1:7" x14ac:dyDescent="0.2">
      <c r="A201" s="108" t="s">
        <v>205</v>
      </c>
      <c r="B201" s="25" t="s">
        <v>175</v>
      </c>
      <c r="C201" s="25" t="s">
        <v>177</v>
      </c>
      <c r="D201" s="25" t="s">
        <v>206</v>
      </c>
      <c r="E201" s="25"/>
      <c r="F201" s="25"/>
      <c r="G201" s="109">
        <v>31611.279409999999</v>
      </c>
    </row>
    <row r="202" spans="1:7" x14ac:dyDescent="0.2">
      <c r="A202" s="108" t="s">
        <v>207</v>
      </c>
      <c r="B202" s="25" t="s">
        <v>175</v>
      </c>
      <c r="C202" s="25" t="s">
        <v>177</v>
      </c>
      <c r="D202" s="25" t="s">
        <v>206</v>
      </c>
      <c r="E202" s="25" t="s">
        <v>208</v>
      </c>
      <c r="F202" s="25"/>
      <c r="G202" s="109">
        <v>31611.279409999999</v>
      </c>
    </row>
    <row r="203" spans="1:7" x14ac:dyDescent="0.2">
      <c r="A203" s="108" t="s">
        <v>209</v>
      </c>
      <c r="B203" s="25" t="s">
        <v>175</v>
      </c>
      <c r="C203" s="25" t="s">
        <v>177</v>
      </c>
      <c r="D203" s="25" t="s">
        <v>206</v>
      </c>
      <c r="E203" s="25" t="s">
        <v>210</v>
      </c>
      <c r="F203" s="25"/>
      <c r="G203" s="109">
        <v>31611.279409999999</v>
      </c>
    </row>
    <row r="204" spans="1:7" ht="22.5" x14ac:dyDescent="0.2">
      <c r="A204" s="108" t="s">
        <v>211</v>
      </c>
      <c r="B204" s="25" t="s">
        <v>175</v>
      </c>
      <c r="C204" s="25" t="s">
        <v>177</v>
      </c>
      <c r="D204" s="25" t="s">
        <v>206</v>
      </c>
      <c r="E204" s="25" t="s">
        <v>212</v>
      </c>
      <c r="F204" s="25"/>
      <c r="G204" s="109">
        <v>31611.279409999999</v>
      </c>
    </row>
    <row r="205" spans="1:7" ht="22.5" x14ac:dyDescent="0.2">
      <c r="A205" s="108" t="s">
        <v>213</v>
      </c>
      <c r="B205" s="25" t="s">
        <v>175</v>
      </c>
      <c r="C205" s="25" t="s">
        <v>177</v>
      </c>
      <c r="D205" s="25" t="s">
        <v>206</v>
      </c>
      <c r="E205" s="25" t="s">
        <v>212</v>
      </c>
      <c r="F205" s="25" t="s">
        <v>214</v>
      </c>
      <c r="G205" s="109">
        <v>31611.279409999999</v>
      </c>
    </row>
    <row r="206" spans="1:7" x14ac:dyDescent="0.2">
      <c r="A206" s="108" t="s">
        <v>215</v>
      </c>
      <c r="B206" s="25" t="s">
        <v>175</v>
      </c>
      <c r="C206" s="25" t="s">
        <v>177</v>
      </c>
      <c r="D206" s="25" t="s">
        <v>216</v>
      </c>
      <c r="E206" s="25"/>
      <c r="F206" s="25"/>
      <c r="G206" s="109">
        <v>4651.8</v>
      </c>
    </row>
    <row r="207" spans="1:7" x14ac:dyDescent="0.2">
      <c r="A207" s="108" t="s">
        <v>143</v>
      </c>
      <c r="B207" s="25" t="s">
        <v>175</v>
      </c>
      <c r="C207" s="25" t="s">
        <v>177</v>
      </c>
      <c r="D207" s="25" t="s">
        <v>216</v>
      </c>
      <c r="E207" s="25" t="s">
        <v>144</v>
      </c>
      <c r="F207" s="25"/>
      <c r="G207" s="109">
        <v>4651.8</v>
      </c>
    </row>
    <row r="208" spans="1:7" x14ac:dyDescent="0.2">
      <c r="A208" s="108" t="s">
        <v>145</v>
      </c>
      <c r="B208" s="25" t="s">
        <v>175</v>
      </c>
      <c r="C208" s="25" t="s">
        <v>177</v>
      </c>
      <c r="D208" s="25" t="s">
        <v>216</v>
      </c>
      <c r="E208" s="25" t="s">
        <v>146</v>
      </c>
      <c r="F208" s="25"/>
      <c r="G208" s="109">
        <v>4651.8</v>
      </c>
    </row>
    <row r="209" spans="1:7" ht="22.5" x14ac:dyDescent="0.2">
      <c r="A209" s="108" t="s">
        <v>570</v>
      </c>
      <c r="B209" s="25" t="s">
        <v>175</v>
      </c>
      <c r="C209" s="25" t="s">
        <v>177</v>
      </c>
      <c r="D209" s="25" t="s">
        <v>216</v>
      </c>
      <c r="E209" s="25" t="s">
        <v>217</v>
      </c>
      <c r="F209" s="25"/>
      <c r="G209" s="109">
        <v>4651.8</v>
      </c>
    </row>
    <row r="210" spans="1:7" ht="33.75" x14ac:dyDescent="0.2">
      <c r="A210" s="108" t="s">
        <v>598</v>
      </c>
      <c r="B210" s="25" t="s">
        <v>175</v>
      </c>
      <c r="C210" s="25" t="s">
        <v>177</v>
      </c>
      <c r="D210" s="25" t="s">
        <v>216</v>
      </c>
      <c r="E210" s="25" t="s">
        <v>217</v>
      </c>
      <c r="F210" s="25" t="s">
        <v>599</v>
      </c>
      <c r="G210" s="109">
        <v>4651.8</v>
      </c>
    </row>
    <row r="211" spans="1:7" x14ac:dyDescent="0.2">
      <c r="A211" s="108" t="s">
        <v>161</v>
      </c>
      <c r="B211" s="25" t="s">
        <v>175</v>
      </c>
      <c r="C211" s="25" t="s">
        <v>162</v>
      </c>
      <c r="D211" s="25"/>
      <c r="E211" s="25"/>
      <c r="F211" s="25"/>
      <c r="G211" s="109">
        <v>14368.334769999999</v>
      </c>
    </row>
    <row r="212" spans="1:7" x14ac:dyDescent="0.2">
      <c r="A212" s="108" t="s">
        <v>218</v>
      </c>
      <c r="B212" s="25" t="s">
        <v>175</v>
      </c>
      <c r="C212" s="25" t="s">
        <v>162</v>
      </c>
      <c r="D212" s="25" t="s">
        <v>94</v>
      </c>
      <c r="E212" s="25"/>
      <c r="F212" s="25"/>
      <c r="G212" s="109">
        <v>1178.086</v>
      </c>
    </row>
    <row r="213" spans="1:7" x14ac:dyDescent="0.2">
      <c r="A213" s="108" t="s">
        <v>207</v>
      </c>
      <c r="B213" s="25" t="s">
        <v>175</v>
      </c>
      <c r="C213" s="25" t="s">
        <v>162</v>
      </c>
      <c r="D213" s="25" t="s">
        <v>94</v>
      </c>
      <c r="E213" s="25" t="s">
        <v>208</v>
      </c>
      <c r="F213" s="25"/>
      <c r="G213" s="109">
        <v>1178.086</v>
      </c>
    </row>
    <row r="214" spans="1:7" ht="22.5" x14ac:dyDescent="0.2">
      <c r="A214" s="108" t="s">
        <v>219</v>
      </c>
      <c r="B214" s="25" t="s">
        <v>175</v>
      </c>
      <c r="C214" s="25" t="s">
        <v>162</v>
      </c>
      <c r="D214" s="25" t="s">
        <v>94</v>
      </c>
      <c r="E214" s="25" t="s">
        <v>220</v>
      </c>
      <c r="F214" s="25"/>
      <c r="G214" s="109">
        <v>1178.086</v>
      </c>
    </row>
    <row r="215" spans="1:7" ht="22.5" x14ac:dyDescent="0.2">
      <c r="A215" s="108" t="s">
        <v>221</v>
      </c>
      <c r="B215" s="25" t="s">
        <v>175</v>
      </c>
      <c r="C215" s="25" t="s">
        <v>162</v>
      </c>
      <c r="D215" s="25" t="s">
        <v>94</v>
      </c>
      <c r="E215" s="25" t="s">
        <v>222</v>
      </c>
      <c r="F215" s="25"/>
      <c r="G215" s="109">
        <v>1178.086</v>
      </c>
    </row>
    <row r="216" spans="1:7" ht="22.5" x14ac:dyDescent="0.2">
      <c r="A216" s="108" t="s">
        <v>213</v>
      </c>
      <c r="B216" s="25" t="s">
        <v>175</v>
      </c>
      <c r="C216" s="25" t="s">
        <v>162</v>
      </c>
      <c r="D216" s="25" t="s">
        <v>94</v>
      </c>
      <c r="E216" s="25" t="s">
        <v>222</v>
      </c>
      <c r="F216" s="25" t="s">
        <v>214</v>
      </c>
      <c r="G216" s="109">
        <v>0</v>
      </c>
    </row>
    <row r="217" spans="1:7" x14ac:dyDescent="0.2">
      <c r="A217" s="108" t="s">
        <v>115</v>
      </c>
      <c r="B217" s="25" t="s">
        <v>175</v>
      </c>
      <c r="C217" s="25" t="s">
        <v>162</v>
      </c>
      <c r="D217" s="25" t="s">
        <v>94</v>
      </c>
      <c r="E217" s="25" t="s">
        <v>222</v>
      </c>
      <c r="F217" s="25" t="s">
        <v>116</v>
      </c>
      <c r="G217" s="110">
        <v>1178.086</v>
      </c>
    </row>
    <row r="218" spans="1:7" x14ac:dyDescent="0.2">
      <c r="A218" s="108" t="s">
        <v>619</v>
      </c>
      <c r="B218" s="25" t="s">
        <v>175</v>
      </c>
      <c r="C218" s="25" t="s">
        <v>162</v>
      </c>
      <c r="D218" s="25" t="s">
        <v>149</v>
      </c>
      <c r="E218" s="25"/>
      <c r="F218" s="25"/>
      <c r="G218" s="109">
        <v>761.33399999999995</v>
      </c>
    </row>
    <row r="219" spans="1:7" x14ac:dyDescent="0.2">
      <c r="A219" s="108" t="s">
        <v>207</v>
      </c>
      <c r="B219" s="25" t="s">
        <v>175</v>
      </c>
      <c r="C219" s="25" t="s">
        <v>162</v>
      </c>
      <c r="D219" s="25" t="s">
        <v>149</v>
      </c>
      <c r="E219" s="25" t="s">
        <v>208</v>
      </c>
      <c r="F219" s="25"/>
      <c r="G219" s="109">
        <v>761.33399999999995</v>
      </c>
    </row>
    <row r="220" spans="1:7" ht="22.5" x14ac:dyDescent="0.2">
      <c r="A220" s="108" t="s">
        <v>223</v>
      </c>
      <c r="B220" s="25" t="s">
        <v>175</v>
      </c>
      <c r="C220" s="25" t="s">
        <v>162</v>
      </c>
      <c r="D220" s="25" t="s">
        <v>149</v>
      </c>
      <c r="E220" s="25" t="s">
        <v>224</v>
      </c>
      <c r="F220" s="25"/>
      <c r="G220" s="109">
        <v>761.33399999999995</v>
      </c>
    </row>
    <row r="221" spans="1:7" ht="22.5" x14ac:dyDescent="0.2">
      <c r="A221" s="108" t="s">
        <v>620</v>
      </c>
      <c r="B221" s="25" t="s">
        <v>175</v>
      </c>
      <c r="C221" s="25" t="s">
        <v>162</v>
      </c>
      <c r="D221" s="25" t="s">
        <v>149</v>
      </c>
      <c r="E221" s="25" t="s">
        <v>621</v>
      </c>
      <c r="F221" s="25"/>
      <c r="G221" s="109">
        <v>761.33399999999995</v>
      </c>
    </row>
    <row r="222" spans="1:7" x14ac:dyDescent="0.2">
      <c r="A222" s="108" t="s">
        <v>115</v>
      </c>
      <c r="B222" s="25" t="s">
        <v>175</v>
      </c>
      <c r="C222" s="25" t="s">
        <v>162</v>
      </c>
      <c r="D222" s="25" t="s">
        <v>149</v>
      </c>
      <c r="E222" s="25" t="s">
        <v>621</v>
      </c>
      <c r="F222" s="25" t="s">
        <v>116</v>
      </c>
      <c r="G222" s="109">
        <v>761.33399999999995</v>
      </c>
    </row>
    <row r="223" spans="1:7" x14ac:dyDescent="0.2">
      <c r="A223" s="108" t="s">
        <v>163</v>
      </c>
      <c r="B223" s="25" t="s">
        <v>175</v>
      </c>
      <c r="C223" s="25" t="s">
        <v>162</v>
      </c>
      <c r="D223" s="25" t="s">
        <v>151</v>
      </c>
      <c r="E223" s="25"/>
      <c r="F223" s="25"/>
      <c r="G223" s="109">
        <v>12428.914769999999</v>
      </c>
    </row>
    <row r="224" spans="1:7" x14ac:dyDescent="0.2">
      <c r="A224" s="108" t="s">
        <v>207</v>
      </c>
      <c r="B224" s="25" t="s">
        <v>175</v>
      </c>
      <c r="C224" s="25" t="s">
        <v>162</v>
      </c>
      <c r="D224" s="25" t="s">
        <v>151</v>
      </c>
      <c r="E224" s="25" t="s">
        <v>208</v>
      </c>
      <c r="F224" s="25"/>
      <c r="G224" s="109">
        <v>2523.2359999999999</v>
      </c>
    </row>
    <row r="225" spans="1:7" ht="22.5" x14ac:dyDescent="0.2">
      <c r="A225" s="108" t="s">
        <v>223</v>
      </c>
      <c r="B225" s="25" t="s">
        <v>175</v>
      </c>
      <c r="C225" s="25" t="s">
        <v>162</v>
      </c>
      <c r="D225" s="25" t="s">
        <v>151</v>
      </c>
      <c r="E225" s="25" t="s">
        <v>224</v>
      </c>
      <c r="F225" s="25"/>
      <c r="G225" s="109">
        <v>2523.2359999999999</v>
      </c>
    </row>
    <row r="226" spans="1:7" x14ac:dyDescent="0.2">
      <c r="A226" s="108" t="s">
        <v>225</v>
      </c>
      <c r="B226" s="25" t="s">
        <v>175</v>
      </c>
      <c r="C226" s="25" t="s">
        <v>162</v>
      </c>
      <c r="D226" s="25" t="s">
        <v>151</v>
      </c>
      <c r="E226" s="25" t="s">
        <v>226</v>
      </c>
      <c r="F226" s="25"/>
      <c r="G226" s="109">
        <v>2523.2359999999999</v>
      </c>
    </row>
    <row r="227" spans="1:7" x14ac:dyDescent="0.2">
      <c r="A227" s="108" t="s">
        <v>115</v>
      </c>
      <c r="B227" s="25" t="s">
        <v>175</v>
      </c>
      <c r="C227" s="25" t="s">
        <v>162</v>
      </c>
      <c r="D227" s="25" t="s">
        <v>151</v>
      </c>
      <c r="E227" s="25" t="s">
        <v>226</v>
      </c>
      <c r="F227" s="25" t="s">
        <v>116</v>
      </c>
      <c r="G227" s="109">
        <v>2523.2359999999999</v>
      </c>
    </row>
    <row r="228" spans="1:7" x14ac:dyDescent="0.2">
      <c r="A228" s="108" t="s">
        <v>227</v>
      </c>
      <c r="B228" s="25" t="s">
        <v>175</v>
      </c>
      <c r="C228" s="25" t="s">
        <v>162</v>
      </c>
      <c r="D228" s="25" t="s">
        <v>151</v>
      </c>
      <c r="E228" s="25" t="s">
        <v>228</v>
      </c>
      <c r="F228" s="25"/>
      <c r="G228" s="109">
        <v>9905.6787700000004</v>
      </c>
    </row>
    <row r="229" spans="1:7" ht="22.5" x14ac:dyDescent="0.2">
      <c r="A229" s="108" t="s">
        <v>498</v>
      </c>
      <c r="B229" s="25" t="s">
        <v>175</v>
      </c>
      <c r="C229" s="25" t="s">
        <v>162</v>
      </c>
      <c r="D229" s="25" t="s">
        <v>151</v>
      </c>
      <c r="E229" s="25" t="s">
        <v>499</v>
      </c>
      <c r="F229" s="25"/>
      <c r="G229" s="109">
        <v>9905.6787700000004</v>
      </c>
    </row>
    <row r="230" spans="1:7" x14ac:dyDescent="0.2">
      <c r="A230" s="108" t="s">
        <v>491</v>
      </c>
      <c r="B230" s="25" t="s">
        <v>175</v>
      </c>
      <c r="C230" s="25" t="s">
        <v>162</v>
      </c>
      <c r="D230" s="25" t="s">
        <v>151</v>
      </c>
      <c r="E230" s="25" t="s">
        <v>500</v>
      </c>
      <c r="F230" s="25"/>
      <c r="G230" s="109">
        <v>9905.6787700000004</v>
      </c>
    </row>
    <row r="231" spans="1:7" x14ac:dyDescent="0.2">
      <c r="A231" s="108" t="s">
        <v>115</v>
      </c>
      <c r="B231" s="25" t="s">
        <v>175</v>
      </c>
      <c r="C231" s="25" t="s">
        <v>162</v>
      </c>
      <c r="D231" s="25" t="s">
        <v>151</v>
      </c>
      <c r="E231" s="25" t="s">
        <v>500</v>
      </c>
      <c r="F231" s="25" t="s">
        <v>116</v>
      </c>
      <c r="G231" s="109">
        <v>9905.6787700000004</v>
      </c>
    </row>
    <row r="232" spans="1:7" x14ac:dyDescent="0.2">
      <c r="A232" s="108" t="s">
        <v>229</v>
      </c>
      <c r="B232" s="25" t="s">
        <v>175</v>
      </c>
      <c r="C232" s="25" t="s">
        <v>230</v>
      </c>
      <c r="D232" s="25"/>
      <c r="E232" s="25"/>
      <c r="F232" s="25"/>
      <c r="G232" s="109">
        <v>100</v>
      </c>
    </row>
    <row r="233" spans="1:7" x14ac:dyDescent="0.2">
      <c r="A233" s="108" t="s">
        <v>231</v>
      </c>
      <c r="B233" s="25" t="s">
        <v>175</v>
      </c>
      <c r="C233" s="25" t="s">
        <v>230</v>
      </c>
      <c r="D233" s="25" t="s">
        <v>177</v>
      </c>
      <c r="E233" s="25"/>
      <c r="F233" s="25"/>
      <c r="G233" s="109">
        <v>100</v>
      </c>
    </row>
    <row r="234" spans="1:7" x14ac:dyDescent="0.2">
      <c r="A234" s="108" t="s">
        <v>143</v>
      </c>
      <c r="B234" s="25" t="s">
        <v>175</v>
      </c>
      <c r="C234" s="25" t="s">
        <v>230</v>
      </c>
      <c r="D234" s="25" t="s">
        <v>177</v>
      </c>
      <c r="E234" s="25" t="s">
        <v>144</v>
      </c>
      <c r="F234" s="25"/>
      <c r="G234" s="109">
        <v>100</v>
      </c>
    </row>
    <row r="235" spans="1:7" x14ac:dyDescent="0.2">
      <c r="A235" s="108" t="s">
        <v>145</v>
      </c>
      <c r="B235" s="25" t="s">
        <v>175</v>
      </c>
      <c r="C235" s="25" t="s">
        <v>230</v>
      </c>
      <c r="D235" s="25" t="s">
        <v>177</v>
      </c>
      <c r="E235" s="25" t="s">
        <v>146</v>
      </c>
      <c r="F235" s="25"/>
      <c r="G235" s="109">
        <v>100</v>
      </c>
    </row>
    <row r="236" spans="1:7" x14ac:dyDescent="0.2">
      <c r="A236" s="108" t="s">
        <v>232</v>
      </c>
      <c r="B236" s="25" t="s">
        <v>175</v>
      </c>
      <c r="C236" s="25" t="s">
        <v>230</v>
      </c>
      <c r="D236" s="25" t="s">
        <v>177</v>
      </c>
      <c r="E236" s="25" t="s">
        <v>233</v>
      </c>
      <c r="F236" s="25"/>
      <c r="G236" s="109">
        <v>100</v>
      </c>
    </row>
    <row r="237" spans="1:7" x14ac:dyDescent="0.2">
      <c r="A237" s="108" t="s">
        <v>135</v>
      </c>
      <c r="B237" s="25" t="s">
        <v>175</v>
      </c>
      <c r="C237" s="25" t="s">
        <v>230</v>
      </c>
      <c r="D237" s="25" t="s">
        <v>177</v>
      </c>
      <c r="E237" s="25" t="s">
        <v>233</v>
      </c>
      <c r="F237" s="25" t="s">
        <v>136</v>
      </c>
      <c r="G237" s="109">
        <v>100</v>
      </c>
    </row>
    <row r="238" spans="1:7" x14ac:dyDescent="0.2">
      <c r="A238" s="108" t="s">
        <v>234</v>
      </c>
      <c r="B238" s="25" t="s">
        <v>175</v>
      </c>
      <c r="C238" s="25" t="s">
        <v>158</v>
      </c>
      <c r="D238" s="25"/>
      <c r="E238" s="25"/>
      <c r="F238" s="25"/>
      <c r="G238" s="109">
        <v>27008.392</v>
      </c>
    </row>
    <row r="239" spans="1:7" x14ac:dyDescent="0.2">
      <c r="A239" s="108" t="s">
        <v>235</v>
      </c>
      <c r="B239" s="25" t="s">
        <v>175</v>
      </c>
      <c r="C239" s="25" t="s">
        <v>158</v>
      </c>
      <c r="D239" s="25" t="s">
        <v>177</v>
      </c>
      <c r="E239" s="25"/>
      <c r="F239" s="25"/>
      <c r="G239" s="109">
        <v>25353.592000000001</v>
      </c>
    </row>
    <row r="240" spans="1:7" x14ac:dyDescent="0.2">
      <c r="A240" s="108" t="s">
        <v>207</v>
      </c>
      <c r="B240" s="25" t="s">
        <v>175</v>
      </c>
      <c r="C240" s="25" t="s">
        <v>158</v>
      </c>
      <c r="D240" s="25" t="s">
        <v>177</v>
      </c>
      <c r="E240" s="25" t="s">
        <v>208</v>
      </c>
      <c r="F240" s="25"/>
      <c r="G240" s="109">
        <v>14972.103999999999</v>
      </c>
    </row>
    <row r="241" spans="1:7" x14ac:dyDescent="0.2">
      <c r="A241" s="108" t="s">
        <v>236</v>
      </c>
      <c r="B241" s="25" t="s">
        <v>175</v>
      </c>
      <c r="C241" s="25" t="s">
        <v>158</v>
      </c>
      <c r="D241" s="25" t="s">
        <v>177</v>
      </c>
      <c r="E241" s="25" t="s">
        <v>237</v>
      </c>
      <c r="F241" s="25"/>
      <c r="G241" s="109">
        <v>14972.103999999999</v>
      </c>
    </row>
    <row r="242" spans="1:7" x14ac:dyDescent="0.2">
      <c r="A242" s="108" t="s">
        <v>238</v>
      </c>
      <c r="B242" s="25" t="s">
        <v>175</v>
      </c>
      <c r="C242" s="25" t="s">
        <v>158</v>
      </c>
      <c r="D242" s="25" t="s">
        <v>177</v>
      </c>
      <c r="E242" s="25" t="s">
        <v>239</v>
      </c>
      <c r="F242" s="25"/>
      <c r="G242" s="109">
        <v>14972.103999999999</v>
      </c>
    </row>
    <row r="243" spans="1:7" x14ac:dyDescent="0.2">
      <c r="A243" s="108" t="s">
        <v>240</v>
      </c>
      <c r="B243" s="25" t="s">
        <v>175</v>
      </c>
      <c r="C243" s="25" t="s">
        <v>158</v>
      </c>
      <c r="D243" s="25" t="s">
        <v>177</v>
      </c>
      <c r="E243" s="25" t="s">
        <v>239</v>
      </c>
      <c r="F243" s="25" t="s">
        <v>241</v>
      </c>
      <c r="G243" s="109">
        <v>14972.103999999999</v>
      </c>
    </row>
    <row r="244" spans="1:7" ht="22.5" x14ac:dyDescent="0.2">
      <c r="A244" s="108" t="s">
        <v>242</v>
      </c>
      <c r="B244" s="25" t="s">
        <v>175</v>
      </c>
      <c r="C244" s="25" t="s">
        <v>158</v>
      </c>
      <c r="D244" s="25" t="s">
        <v>177</v>
      </c>
      <c r="E244" s="25" t="s">
        <v>243</v>
      </c>
      <c r="F244" s="25"/>
      <c r="G244" s="109">
        <v>10381.487999999999</v>
      </c>
    </row>
    <row r="245" spans="1:7" ht="22.5" x14ac:dyDescent="0.2">
      <c r="A245" s="108" t="s">
        <v>244</v>
      </c>
      <c r="B245" s="25" t="s">
        <v>175</v>
      </c>
      <c r="C245" s="25" t="s">
        <v>158</v>
      </c>
      <c r="D245" s="25" t="s">
        <v>177</v>
      </c>
      <c r="E245" s="25" t="s">
        <v>245</v>
      </c>
      <c r="F245" s="25"/>
      <c r="G245" s="109">
        <v>10381.487999999999</v>
      </c>
    </row>
    <row r="246" spans="1:7" ht="22.5" x14ac:dyDescent="0.2">
      <c r="A246" s="108" t="s">
        <v>246</v>
      </c>
      <c r="B246" s="25" t="s">
        <v>175</v>
      </c>
      <c r="C246" s="25" t="s">
        <v>158</v>
      </c>
      <c r="D246" s="25" t="s">
        <v>177</v>
      </c>
      <c r="E246" s="25" t="s">
        <v>247</v>
      </c>
      <c r="F246" s="25"/>
      <c r="G246" s="109">
        <v>10381.487999999999</v>
      </c>
    </row>
    <row r="247" spans="1:7" ht="22.5" x14ac:dyDescent="0.2">
      <c r="A247" s="108" t="s">
        <v>248</v>
      </c>
      <c r="B247" s="25" t="s">
        <v>175</v>
      </c>
      <c r="C247" s="25" t="s">
        <v>158</v>
      </c>
      <c r="D247" s="25" t="s">
        <v>177</v>
      </c>
      <c r="E247" s="25" t="s">
        <v>249</v>
      </c>
      <c r="F247" s="25"/>
      <c r="G247" s="109">
        <v>10381.487999999999</v>
      </c>
    </row>
    <row r="248" spans="1:7" ht="22.5" x14ac:dyDescent="0.2">
      <c r="A248" s="108" t="s">
        <v>250</v>
      </c>
      <c r="B248" s="25" t="s">
        <v>175</v>
      </c>
      <c r="C248" s="25" t="s">
        <v>158</v>
      </c>
      <c r="D248" s="25" t="s">
        <v>177</v>
      </c>
      <c r="E248" s="25" t="s">
        <v>249</v>
      </c>
      <c r="F248" s="25" t="s">
        <v>251</v>
      </c>
      <c r="G248" s="109">
        <v>10381.487999999999</v>
      </c>
    </row>
    <row r="249" spans="1:7" x14ac:dyDescent="0.2">
      <c r="A249" s="108" t="s">
        <v>252</v>
      </c>
      <c r="B249" s="25" t="s">
        <v>175</v>
      </c>
      <c r="C249" s="25" t="s">
        <v>158</v>
      </c>
      <c r="D249" s="25" t="s">
        <v>96</v>
      </c>
      <c r="E249" s="25"/>
      <c r="F249" s="25"/>
      <c r="G249" s="109">
        <v>1654.8</v>
      </c>
    </row>
    <row r="250" spans="1:7" x14ac:dyDescent="0.2">
      <c r="A250" s="108" t="s">
        <v>143</v>
      </c>
      <c r="B250" s="25" t="s">
        <v>175</v>
      </c>
      <c r="C250" s="25" t="s">
        <v>158</v>
      </c>
      <c r="D250" s="25" t="s">
        <v>96</v>
      </c>
      <c r="E250" s="25" t="s">
        <v>144</v>
      </c>
      <c r="F250" s="25"/>
      <c r="G250" s="109">
        <v>1654.8</v>
      </c>
    </row>
    <row r="251" spans="1:7" x14ac:dyDescent="0.2">
      <c r="A251" s="108" t="s">
        <v>145</v>
      </c>
      <c r="B251" s="25" t="s">
        <v>175</v>
      </c>
      <c r="C251" s="25" t="s">
        <v>158</v>
      </c>
      <c r="D251" s="25" t="s">
        <v>96</v>
      </c>
      <c r="E251" s="25" t="s">
        <v>146</v>
      </c>
      <c r="F251" s="25"/>
      <c r="G251" s="109">
        <v>1654.8</v>
      </c>
    </row>
    <row r="252" spans="1:7" ht="22.5" x14ac:dyDescent="0.2">
      <c r="A252" s="108" t="s">
        <v>253</v>
      </c>
      <c r="B252" s="25" t="s">
        <v>175</v>
      </c>
      <c r="C252" s="25" t="s">
        <v>158</v>
      </c>
      <c r="D252" s="25" t="s">
        <v>96</v>
      </c>
      <c r="E252" s="25" t="s">
        <v>254</v>
      </c>
      <c r="F252" s="25"/>
      <c r="G252" s="109">
        <v>945.6</v>
      </c>
    </row>
    <row r="253" spans="1:7" x14ac:dyDescent="0.2">
      <c r="A253" s="108" t="s">
        <v>105</v>
      </c>
      <c r="B253" s="25" t="s">
        <v>175</v>
      </c>
      <c r="C253" s="25" t="s">
        <v>158</v>
      </c>
      <c r="D253" s="25" t="s">
        <v>96</v>
      </c>
      <c r="E253" s="25" t="s">
        <v>254</v>
      </c>
      <c r="F253" s="25" t="s">
        <v>106</v>
      </c>
      <c r="G253" s="109">
        <v>726.26700000000005</v>
      </c>
    </row>
    <row r="254" spans="1:7" ht="22.5" x14ac:dyDescent="0.2">
      <c r="A254" s="108" t="s">
        <v>107</v>
      </c>
      <c r="B254" s="25" t="s">
        <v>175</v>
      </c>
      <c r="C254" s="25" t="s">
        <v>158</v>
      </c>
      <c r="D254" s="25" t="s">
        <v>96</v>
      </c>
      <c r="E254" s="25" t="s">
        <v>254</v>
      </c>
      <c r="F254" s="25" t="s">
        <v>108</v>
      </c>
      <c r="G254" s="109">
        <v>219.333</v>
      </c>
    </row>
    <row r="255" spans="1:7" x14ac:dyDescent="0.2">
      <c r="A255" s="108" t="s">
        <v>255</v>
      </c>
      <c r="B255" s="25" t="s">
        <v>175</v>
      </c>
      <c r="C255" s="25" t="s">
        <v>158</v>
      </c>
      <c r="D255" s="25" t="s">
        <v>96</v>
      </c>
      <c r="E255" s="25" t="s">
        <v>256</v>
      </c>
      <c r="F255" s="25"/>
      <c r="G255" s="109">
        <v>189.12</v>
      </c>
    </row>
    <row r="256" spans="1:7" x14ac:dyDescent="0.2">
      <c r="A256" s="108" t="s">
        <v>115</v>
      </c>
      <c r="B256" s="25" t="s">
        <v>175</v>
      </c>
      <c r="C256" s="25" t="s">
        <v>158</v>
      </c>
      <c r="D256" s="25" t="s">
        <v>96</v>
      </c>
      <c r="E256" s="25" t="s">
        <v>256</v>
      </c>
      <c r="F256" s="25" t="s">
        <v>116</v>
      </c>
      <c r="G256" s="109">
        <v>189.12</v>
      </c>
    </row>
    <row r="257" spans="1:7" ht="22.5" x14ac:dyDescent="0.2">
      <c r="A257" s="108" t="s">
        <v>257</v>
      </c>
      <c r="B257" s="25" t="s">
        <v>175</v>
      </c>
      <c r="C257" s="25" t="s">
        <v>158</v>
      </c>
      <c r="D257" s="25" t="s">
        <v>96</v>
      </c>
      <c r="E257" s="25" t="s">
        <v>258</v>
      </c>
      <c r="F257" s="25"/>
      <c r="G257" s="109">
        <v>472.8</v>
      </c>
    </row>
    <row r="258" spans="1:7" x14ac:dyDescent="0.2">
      <c r="A258" s="108" t="s">
        <v>105</v>
      </c>
      <c r="B258" s="25" t="s">
        <v>175</v>
      </c>
      <c r="C258" s="25" t="s">
        <v>158</v>
      </c>
      <c r="D258" s="25" t="s">
        <v>96</v>
      </c>
      <c r="E258" s="25" t="s">
        <v>258</v>
      </c>
      <c r="F258" s="25" t="s">
        <v>106</v>
      </c>
      <c r="G258" s="109">
        <v>363.13400000000001</v>
      </c>
    </row>
    <row r="259" spans="1:7" ht="22.5" x14ac:dyDescent="0.2">
      <c r="A259" s="108" t="s">
        <v>107</v>
      </c>
      <c r="B259" s="25" t="s">
        <v>175</v>
      </c>
      <c r="C259" s="25" t="s">
        <v>158</v>
      </c>
      <c r="D259" s="25" t="s">
        <v>96</v>
      </c>
      <c r="E259" s="25" t="s">
        <v>258</v>
      </c>
      <c r="F259" s="25" t="s">
        <v>108</v>
      </c>
      <c r="G259" s="109">
        <v>109.666</v>
      </c>
    </row>
    <row r="260" spans="1:7" x14ac:dyDescent="0.2">
      <c r="A260" s="108" t="s">
        <v>259</v>
      </c>
      <c r="B260" s="25" t="s">
        <v>175</v>
      </c>
      <c r="C260" s="25" t="s">
        <v>158</v>
      </c>
      <c r="D260" s="25" t="s">
        <v>96</v>
      </c>
      <c r="E260" s="25" t="s">
        <v>260</v>
      </c>
      <c r="F260" s="25"/>
      <c r="G260" s="109">
        <v>47.28</v>
      </c>
    </row>
    <row r="261" spans="1:7" x14ac:dyDescent="0.2">
      <c r="A261" s="108" t="s">
        <v>115</v>
      </c>
      <c r="B261" s="25" t="s">
        <v>175</v>
      </c>
      <c r="C261" s="25" t="s">
        <v>158</v>
      </c>
      <c r="D261" s="25" t="s">
        <v>96</v>
      </c>
      <c r="E261" s="25" t="s">
        <v>260</v>
      </c>
      <c r="F261" s="25" t="s">
        <v>116</v>
      </c>
      <c r="G261" s="109">
        <v>47.28</v>
      </c>
    </row>
    <row r="262" spans="1:7" x14ac:dyDescent="0.2">
      <c r="A262" s="108" t="s">
        <v>261</v>
      </c>
      <c r="B262" s="25" t="s">
        <v>175</v>
      </c>
      <c r="C262" s="25" t="s">
        <v>130</v>
      </c>
      <c r="D262" s="25"/>
      <c r="E262" s="25"/>
      <c r="F262" s="25"/>
      <c r="G262" s="109">
        <v>100</v>
      </c>
    </row>
    <row r="263" spans="1:7" x14ac:dyDescent="0.2">
      <c r="A263" s="108" t="s">
        <v>262</v>
      </c>
      <c r="B263" s="25" t="s">
        <v>175</v>
      </c>
      <c r="C263" s="25" t="s">
        <v>130</v>
      </c>
      <c r="D263" s="25" t="s">
        <v>162</v>
      </c>
      <c r="E263" s="25"/>
      <c r="F263" s="25"/>
      <c r="G263" s="109">
        <v>100</v>
      </c>
    </row>
    <row r="264" spans="1:7" x14ac:dyDescent="0.2">
      <c r="A264" s="108" t="s">
        <v>143</v>
      </c>
      <c r="B264" s="25" t="s">
        <v>175</v>
      </c>
      <c r="C264" s="25" t="s">
        <v>130</v>
      </c>
      <c r="D264" s="25" t="s">
        <v>162</v>
      </c>
      <c r="E264" s="25" t="s">
        <v>144</v>
      </c>
      <c r="F264" s="25"/>
      <c r="G264" s="109">
        <v>100</v>
      </c>
    </row>
    <row r="265" spans="1:7" x14ac:dyDescent="0.2">
      <c r="A265" s="108" t="s">
        <v>145</v>
      </c>
      <c r="B265" s="25" t="s">
        <v>175</v>
      </c>
      <c r="C265" s="25" t="s">
        <v>130</v>
      </c>
      <c r="D265" s="25" t="s">
        <v>162</v>
      </c>
      <c r="E265" s="25" t="s">
        <v>146</v>
      </c>
      <c r="F265" s="25"/>
      <c r="G265" s="109">
        <v>100</v>
      </c>
    </row>
    <row r="266" spans="1:7" x14ac:dyDescent="0.2">
      <c r="A266" s="108" t="s">
        <v>263</v>
      </c>
      <c r="B266" s="25" t="s">
        <v>175</v>
      </c>
      <c r="C266" s="25" t="s">
        <v>130</v>
      </c>
      <c r="D266" s="25" t="s">
        <v>162</v>
      </c>
      <c r="E266" s="25" t="s">
        <v>264</v>
      </c>
      <c r="F266" s="25"/>
      <c r="G266" s="109">
        <v>100</v>
      </c>
    </row>
    <row r="267" spans="1:7" x14ac:dyDescent="0.2">
      <c r="A267" s="108" t="s">
        <v>135</v>
      </c>
      <c r="B267" s="25" t="s">
        <v>175</v>
      </c>
      <c r="C267" s="25" t="s">
        <v>130</v>
      </c>
      <c r="D267" s="25" t="s">
        <v>162</v>
      </c>
      <c r="E267" s="25" t="s">
        <v>264</v>
      </c>
      <c r="F267" s="25" t="s">
        <v>136</v>
      </c>
      <c r="G267" s="109">
        <v>100</v>
      </c>
    </row>
    <row r="268" spans="1:7" x14ac:dyDescent="0.2">
      <c r="A268" s="108" t="s">
        <v>265</v>
      </c>
      <c r="B268" s="25" t="s">
        <v>175</v>
      </c>
      <c r="C268" s="25" t="s">
        <v>216</v>
      </c>
      <c r="D268" s="25"/>
      <c r="E268" s="25"/>
      <c r="F268" s="25"/>
      <c r="G268" s="109">
        <v>7949.5150000000003</v>
      </c>
    </row>
    <row r="269" spans="1:7" x14ac:dyDescent="0.2">
      <c r="A269" s="108" t="s">
        <v>266</v>
      </c>
      <c r="B269" s="25" t="s">
        <v>175</v>
      </c>
      <c r="C269" s="25" t="s">
        <v>216</v>
      </c>
      <c r="D269" s="25" t="s">
        <v>149</v>
      </c>
      <c r="E269" s="25"/>
      <c r="F269" s="25"/>
      <c r="G269" s="109">
        <v>7949.5150000000003</v>
      </c>
    </row>
    <row r="270" spans="1:7" x14ac:dyDescent="0.2">
      <c r="A270" s="108" t="s">
        <v>143</v>
      </c>
      <c r="B270" s="25" t="s">
        <v>175</v>
      </c>
      <c r="C270" s="25" t="s">
        <v>216</v>
      </c>
      <c r="D270" s="25" t="s">
        <v>149</v>
      </c>
      <c r="E270" s="25" t="s">
        <v>144</v>
      </c>
      <c r="F270" s="25"/>
      <c r="G270" s="109">
        <v>7949.5150000000003</v>
      </c>
    </row>
    <row r="271" spans="1:7" x14ac:dyDescent="0.2">
      <c r="A271" s="108" t="s">
        <v>145</v>
      </c>
      <c r="B271" s="25" t="s">
        <v>175</v>
      </c>
      <c r="C271" s="25" t="s">
        <v>216</v>
      </c>
      <c r="D271" s="25" t="s">
        <v>149</v>
      </c>
      <c r="E271" s="25" t="s">
        <v>146</v>
      </c>
      <c r="F271" s="25"/>
      <c r="G271" s="109">
        <v>7949.5150000000003</v>
      </c>
    </row>
    <row r="272" spans="1:7" x14ac:dyDescent="0.2">
      <c r="A272" s="108" t="s">
        <v>195</v>
      </c>
      <c r="B272" s="25" t="s">
        <v>175</v>
      </c>
      <c r="C272" s="25" t="s">
        <v>216</v>
      </c>
      <c r="D272" s="25" t="s">
        <v>149</v>
      </c>
      <c r="E272" s="25" t="s">
        <v>267</v>
      </c>
      <c r="F272" s="25"/>
      <c r="G272" s="109">
        <v>6349.5150000000003</v>
      </c>
    </row>
    <row r="273" spans="1:7" ht="33.75" x14ac:dyDescent="0.2">
      <c r="A273" s="108" t="s">
        <v>268</v>
      </c>
      <c r="B273" s="25" t="s">
        <v>175</v>
      </c>
      <c r="C273" s="25" t="s">
        <v>216</v>
      </c>
      <c r="D273" s="25" t="s">
        <v>149</v>
      </c>
      <c r="E273" s="25" t="s">
        <v>267</v>
      </c>
      <c r="F273" s="25" t="s">
        <v>269</v>
      </c>
      <c r="G273" s="109">
        <v>6349.5150000000003</v>
      </c>
    </row>
    <row r="274" spans="1:7" x14ac:dyDescent="0.2">
      <c r="A274" s="108" t="s">
        <v>352</v>
      </c>
      <c r="B274" s="25" t="s">
        <v>175</v>
      </c>
      <c r="C274" s="25" t="s">
        <v>216</v>
      </c>
      <c r="D274" s="25" t="s">
        <v>149</v>
      </c>
      <c r="E274" s="25" t="s">
        <v>600</v>
      </c>
      <c r="F274" s="25"/>
      <c r="G274" s="109">
        <v>299</v>
      </c>
    </row>
    <row r="275" spans="1:7" ht="33.75" x14ac:dyDescent="0.2">
      <c r="A275" s="108" t="s">
        <v>268</v>
      </c>
      <c r="B275" s="25" t="s">
        <v>175</v>
      </c>
      <c r="C275" s="25" t="s">
        <v>216</v>
      </c>
      <c r="D275" s="25" t="s">
        <v>149</v>
      </c>
      <c r="E275" s="25" t="s">
        <v>600</v>
      </c>
      <c r="F275" s="25" t="s">
        <v>269</v>
      </c>
      <c r="G275" s="109">
        <v>299</v>
      </c>
    </row>
    <row r="276" spans="1:7" x14ac:dyDescent="0.2">
      <c r="A276" s="108" t="s">
        <v>125</v>
      </c>
      <c r="B276" s="25" t="s">
        <v>175</v>
      </c>
      <c r="C276" s="25" t="s">
        <v>216</v>
      </c>
      <c r="D276" s="25" t="s">
        <v>149</v>
      </c>
      <c r="E276" s="25" t="s">
        <v>147</v>
      </c>
      <c r="F276" s="25"/>
      <c r="G276" s="109">
        <v>1301</v>
      </c>
    </row>
    <row r="277" spans="1:7" ht="33.75" x14ac:dyDescent="0.2">
      <c r="A277" s="108" t="s">
        <v>268</v>
      </c>
      <c r="B277" s="25" t="s">
        <v>175</v>
      </c>
      <c r="C277" s="25" t="s">
        <v>216</v>
      </c>
      <c r="D277" s="25" t="s">
        <v>149</v>
      </c>
      <c r="E277" s="25" t="s">
        <v>147</v>
      </c>
      <c r="F277" s="25" t="s">
        <v>269</v>
      </c>
      <c r="G277" s="109">
        <v>1301</v>
      </c>
    </row>
    <row r="278" spans="1:7" ht="22.5" x14ac:dyDescent="0.2">
      <c r="A278" s="108" t="s">
        <v>501</v>
      </c>
      <c r="B278" s="25" t="s">
        <v>270</v>
      </c>
      <c r="C278" s="25"/>
      <c r="D278" s="25"/>
      <c r="E278" s="25"/>
      <c r="F278" s="25"/>
      <c r="G278" s="109">
        <v>1600342.23908</v>
      </c>
    </row>
    <row r="279" spans="1:7" x14ac:dyDescent="0.2">
      <c r="A279" s="108" t="s">
        <v>271</v>
      </c>
      <c r="B279" s="25" t="s">
        <v>270</v>
      </c>
      <c r="C279" s="25" t="s">
        <v>272</v>
      </c>
      <c r="D279" s="25"/>
      <c r="E279" s="25"/>
      <c r="F279" s="25"/>
      <c r="G279" s="109">
        <v>1600342.23908</v>
      </c>
    </row>
    <row r="280" spans="1:7" x14ac:dyDescent="0.2">
      <c r="A280" s="108" t="s">
        <v>273</v>
      </c>
      <c r="B280" s="25" t="s">
        <v>270</v>
      </c>
      <c r="C280" s="25" t="s">
        <v>272</v>
      </c>
      <c r="D280" s="25" t="s">
        <v>149</v>
      </c>
      <c r="E280" s="25"/>
      <c r="F280" s="25"/>
      <c r="G280" s="109">
        <v>1484861.69906</v>
      </c>
    </row>
    <row r="281" spans="1:7" ht="22.5" x14ac:dyDescent="0.2">
      <c r="A281" s="108" t="s">
        <v>242</v>
      </c>
      <c r="B281" s="25" t="s">
        <v>270</v>
      </c>
      <c r="C281" s="25" t="s">
        <v>272</v>
      </c>
      <c r="D281" s="25" t="s">
        <v>149</v>
      </c>
      <c r="E281" s="25" t="s">
        <v>243</v>
      </c>
      <c r="F281" s="25"/>
      <c r="G281" s="109">
        <v>1484861.69906</v>
      </c>
    </row>
    <row r="282" spans="1:7" ht="22.5" x14ac:dyDescent="0.2">
      <c r="A282" s="108" t="s">
        <v>274</v>
      </c>
      <c r="B282" s="25" t="s">
        <v>270</v>
      </c>
      <c r="C282" s="25" t="s">
        <v>272</v>
      </c>
      <c r="D282" s="25" t="s">
        <v>149</v>
      </c>
      <c r="E282" s="25" t="s">
        <v>275</v>
      </c>
      <c r="F282" s="25"/>
      <c r="G282" s="109">
        <v>1484861.69906</v>
      </c>
    </row>
    <row r="283" spans="1:7" ht="22.5" x14ac:dyDescent="0.2">
      <c r="A283" s="108" t="s">
        <v>246</v>
      </c>
      <c r="B283" s="25" t="s">
        <v>270</v>
      </c>
      <c r="C283" s="25" t="s">
        <v>272</v>
      </c>
      <c r="D283" s="25" t="s">
        <v>149</v>
      </c>
      <c r="E283" s="25" t="s">
        <v>276</v>
      </c>
      <c r="F283" s="25"/>
      <c r="G283" s="109">
        <v>1389707.9827000001</v>
      </c>
    </row>
    <row r="284" spans="1:7" x14ac:dyDescent="0.2">
      <c r="A284" s="108" t="s">
        <v>195</v>
      </c>
      <c r="B284" s="25" t="s">
        <v>270</v>
      </c>
      <c r="C284" s="25" t="s">
        <v>272</v>
      </c>
      <c r="D284" s="25" t="s">
        <v>149</v>
      </c>
      <c r="E284" s="25" t="s">
        <v>277</v>
      </c>
      <c r="F284" s="25"/>
      <c r="G284" s="109">
        <v>1172214.3352300001</v>
      </c>
    </row>
    <row r="285" spans="1:7" ht="33.75" x14ac:dyDescent="0.2">
      <c r="A285" s="108" t="s">
        <v>268</v>
      </c>
      <c r="B285" s="25" t="s">
        <v>270</v>
      </c>
      <c r="C285" s="25" t="s">
        <v>272</v>
      </c>
      <c r="D285" s="25" t="s">
        <v>149</v>
      </c>
      <c r="E285" s="25" t="s">
        <v>277</v>
      </c>
      <c r="F285" s="25" t="s">
        <v>269</v>
      </c>
      <c r="G285" s="109">
        <v>1172214.3352300001</v>
      </c>
    </row>
    <row r="286" spans="1:7" x14ac:dyDescent="0.2">
      <c r="A286" s="108" t="s">
        <v>125</v>
      </c>
      <c r="B286" s="25" t="s">
        <v>270</v>
      </c>
      <c r="C286" s="25" t="s">
        <v>272</v>
      </c>
      <c r="D286" s="25" t="s">
        <v>149</v>
      </c>
      <c r="E286" s="25" t="s">
        <v>278</v>
      </c>
      <c r="F286" s="25"/>
      <c r="G286" s="109">
        <v>14076.49828</v>
      </c>
    </row>
    <row r="287" spans="1:7" ht="33.75" x14ac:dyDescent="0.2">
      <c r="A287" s="108" t="s">
        <v>268</v>
      </c>
      <c r="B287" s="25" t="s">
        <v>270</v>
      </c>
      <c r="C287" s="25" t="s">
        <v>272</v>
      </c>
      <c r="D287" s="25" t="s">
        <v>149</v>
      </c>
      <c r="E287" s="25" t="s">
        <v>278</v>
      </c>
      <c r="F287" s="25" t="s">
        <v>269</v>
      </c>
      <c r="G287" s="109">
        <v>13796.49728</v>
      </c>
    </row>
    <row r="288" spans="1:7" x14ac:dyDescent="0.2">
      <c r="A288" s="108" t="s">
        <v>369</v>
      </c>
      <c r="B288" s="25" t="s">
        <v>270</v>
      </c>
      <c r="C288" s="25" t="s">
        <v>272</v>
      </c>
      <c r="D288" s="25" t="s">
        <v>149</v>
      </c>
      <c r="E288" s="25" t="s">
        <v>278</v>
      </c>
      <c r="F288" s="25" t="s">
        <v>370</v>
      </c>
      <c r="G288" s="109">
        <v>280.00099999999998</v>
      </c>
    </row>
    <row r="289" spans="1:7" x14ac:dyDescent="0.2">
      <c r="A289" s="108" t="s">
        <v>279</v>
      </c>
      <c r="B289" s="25" t="s">
        <v>270</v>
      </c>
      <c r="C289" s="25" t="s">
        <v>272</v>
      </c>
      <c r="D289" s="25" t="s">
        <v>149</v>
      </c>
      <c r="E289" s="25" t="s">
        <v>502</v>
      </c>
      <c r="F289" s="25"/>
      <c r="G289" s="109">
        <v>18000</v>
      </c>
    </row>
    <row r="290" spans="1:7" ht="33.75" x14ac:dyDescent="0.2">
      <c r="A290" s="108" t="s">
        <v>268</v>
      </c>
      <c r="B290" s="25" t="s">
        <v>270</v>
      </c>
      <c r="C290" s="25" t="s">
        <v>272</v>
      </c>
      <c r="D290" s="25" t="s">
        <v>149</v>
      </c>
      <c r="E290" s="25" t="s">
        <v>502</v>
      </c>
      <c r="F290" s="25" t="s">
        <v>269</v>
      </c>
      <c r="G290" s="109">
        <v>18000</v>
      </c>
    </row>
    <row r="291" spans="1:7" x14ac:dyDescent="0.2">
      <c r="A291" s="108" t="s">
        <v>117</v>
      </c>
      <c r="B291" s="25" t="s">
        <v>270</v>
      </c>
      <c r="C291" s="25" t="s">
        <v>272</v>
      </c>
      <c r="D291" s="25" t="s">
        <v>149</v>
      </c>
      <c r="E291" s="25" t="s">
        <v>280</v>
      </c>
      <c r="F291" s="25"/>
      <c r="G291" s="109">
        <v>30923.307000000001</v>
      </c>
    </row>
    <row r="292" spans="1:7" ht="33.75" x14ac:dyDescent="0.2">
      <c r="A292" s="108" t="s">
        <v>268</v>
      </c>
      <c r="B292" s="25" t="s">
        <v>270</v>
      </c>
      <c r="C292" s="25" t="s">
        <v>272</v>
      </c>
      <c r="D292" s="25" t="s">
        <v>149</v>
      </c>
      <c r="E292" s="25" t="s">
        <v>280</v>
      </c>
      <c r="F292" s="25" t="s">
        <v>269</v>
      </c>
      <c r="G292" s="109">
        <v>30923.307000000001</v>
      </c>
    </row>
    <row r="293" spans="1:7" x14ac:dyDescent="0.2">
      <c r="A293" s="108" t="s">
        <v>121</v>
      </c>
      <c r="B293" s="25" t="s">
        <v>270</v>
      </c>
      <c r="C293" s="25" t="s">
        <v>272</v>
      </c>
      <c r="D293" s="25" t="s">
        <v>149</v>
      </c>
      <c r="E293" s="25" t="s">
        <v>281</v>
      </c>
      <c r="F293" s="25"/>
      <c r="G293" s="109">
        <v>70259.48702</v>
      </c>
    </row>
    <row r="294" spans="1:7" ht="33.75" x14ac:dyDescent="0.2">
      <c r="A294" s="108" t="s">
        <v>268</v>
      </c>
      <c r="B294" s="25" t="s">
        <v>270</v>
      </c>
      <c r="C294" s="25" t="s">
        <v>272</v>
      </c>
      <c r="D294" s="25" t="s">
        <v>149</v>
      </c>
      <c r="E294" s="25" t="s">
        <v>281</v>
      </c>
      <c r="F294" s="25" t="s">
        <v>269</v>
      </c>
      <c r="G294" s="109">
        <v>70259.48702</v>
      </c>
    </row>
    <row r="295" spans="1:7" x14ac:dyDescent="0.2">
      <c r="A295" s="108" t="s">
        <v>125</v>
      </c>
      <c r="B295" s="25" t="s">
        <v>270</v>
      </c>
      <c r="C295" s="25" t="s">
        <v>272</v>
      </c>
      <c r="D295" s="25" t="s">
        <v>149</v>
      </c>
      <c r="E295" s="25" t="s">
        <v>282</v>
      </c>
      <c r="F295" s="25"/>
      <c r="G295" s="109">
        <v>11390.26254</v>
      </c>
    </row>
    <row r="296" spans="1:7" ht="33.75" x14ac:dyDescent="0.2">
      <c r="A296" s="108" t="s">
        <v>268</v>
      </c>
      <c r="B296" s="25" t="s">
        <v>270</v>
      </c>
      <c r="C296" s="25" t="s">
        <v>272</v>
      </c>
      <c r="D296" s="25" t="s">
        <v>149</v>
      </c>
      <c r="E296" s="25" t="s">
        <v>282</v>
      </c>
      <c r="F296" s="25" t="s">
        <v>269</v>
      </c>
      <c r="G296" s="109">
        <v>11390.26254</v>
      </c>
    </row>
    <row r="297" spans="1:7" ht="33.75" x14ac:dyDescent="0.2">
      <c r="A297" s="108" t="s">
        <v>601</v>
      </c>
      <c r="B297" s="25" t="s">
        <v>270</v>
      </c>
      <c r="C297" s="25" t="s">
        <v>272</v>
      </c>
      <c r="D297" s="25" t="s">
        <v>149</v>
      </c>
      <c r="E297" s="25" t="s">
        <v>602</v>
      </c>
      <c r="F297" s="25"/>
      <c r="G297" s="109">
        <v>72844.092629999999</v>
      </c>
    </row>
    <row r="298" spans="1:7" ht="33.75" x14ac:dyDescent="0.2">
      <c r="A298" s="108" t="s">
        <v>268</v>
      </c>
      <c r="B298" s="25" t="s">
        <v>270</v>
      </c>
      <c r="C298" s="25" t="s">
        <v>272</v>
      </c>
      <c r="D298" s="25" t="s">
        <v>149</v>
      </c>
      <c r="E298" s="25" t="s">
        <v>602</v>
      </c>
      <c r="F298" s="25" t="s">
        <v>269</v>
      </c>
      <c r="G298" s="109">
        <v>72844.092629999999</v>
      </c>
    </row>
    <row r="299" spans="1:7" x14ac:dyDescent="0.2">
      <c r="A299" s="108" t="s">
        <v>503</v>
      </c>
      <c r="B299" s="25" t="s">
        <v>270</v>
      </c>
      <c r="C299" s="25" t="s">
        <v>272</v>
      </c>
      <c r="D299" s="25" t="s">
        <v>149</v>
      </c>
      <c r="E299" s="25" t="s">
        <v>504</v>
      </c>
      <c r="F299" s="25"/>
      <c r="G299" s="109">
        <v>95153.716360000006</v>
      </c>
    </row>
    <row r="300" spans="1:7" ht="22.5" x14ac:dyDescent="0.2">
      <c r="A300" s="108" t="s">
        <v>505</v>
      </c>
      <c r="B300" s="25" t="s">
        <v>270</v>
      </c>
      <c r="C300" s="25" t="s">
        <v>272</v>
      </c>
      <c r="D300" s="25" t="s">
        <v>149</v>
      </c>
      <c r="E300" s="25" t="s">
        <v>544</v>
      </c>
      <c r="F300" s="25"/>
      <c r="G300" s="109">
        <v>1796.76</v>
      </c>
    </row>
    <row r="301" spans="1:7" ht="33.75" x14ac:dyDescent="0.2">
      <c r="A301" s="108" t="s">
        <v>268</v>
      </c>
      <c r="B301" s="25" t="s">
        <v>270</v>
      </c>
      <c r="C301" s="25" t="s">
        <v>272</v>
      </c>
      <c r="D301" s="25" t="s">
        <v>149</v>
      </c>
      <c r="E301" s="25" t="s">
        <v>544</v>
      </c>
      <c r="F301" s="25" t="s">
        <v>269</v>
      </c>
      <c r="G301" s="109">
        <v>1796.76</v>
      </c>
    </row>
    <row r="302" spans="1:7" ht="33.75" x14ac:dyDescent="0.2">
      <c r="A302" s="108" t="s">
        <v>506</v>
      </c>
      <c r="B302" s="25" t="s">
        <v>270</v>
      </c>
      <c r="C302" s="25" t="s">
        <v>272</v>
      </c>
      <c r="D302" s="25" t="s">
        <v>149</v>
      </c>
      <c r="E302" s="25" t="s">
        <v>545</v>
      </c>
      <c r="F302" s="25"/>
      <c r="G302" s="109">
        <v>4612.6363600000004</v>
      </c>
    </row>
    <row r="303" spans="1:7" ht="33.75" x14ac:dyDescent="0.2">
      <c r="A303" s="108" t="s">
        <v>268</v>
      </c>
      <c r="B303" s="25" t="s">
        <v>270</v>
      </c>
      <c r="C303" s="25" t="s">
        <v>272</v>
      </c>
      <c r="D303" s="25" t="s">
        <v>149</v>
      </c>
      <c r="E303" s="25" t="s">
        <v>545</v>
      </c>
      <c r="F303" s="25" t="s">
        <v>269</v>
      </c>
      <c r="G303" s="109">
        <v>4612.6363600000004</v>
      </c>
    </row>
    <row r="304" spans="1:7" ht="22.5" x14ac:dyDescent="0.2">
      <c r="A304" s="108" t="s">
        <v>507</v>
      </c>
      <c r="B304" s="25" t="s">
        <v>270</v>
      </c>
      <c r="C304" s="25" t="s">
        <v>272</v>
      </c>
      <c r="D304" s="25" t="s">
        <v>149</v>
      </c>
      <c r="E304" s="25" t="s">
        <v>546</v>
      </c>
      <c r="F304" s="25"/>
      <c r="G304" s="109">
        <v>88744.320000000007</v>
      </c>
    </row>
    <row r="305" spans="1:7" ht="33.75" x14ac:dyDescent="0.2">
      <c r="A305" s="108" t="s">
        <v>268</v>
      </c>
      <c r="B305" s="25" t="s">
        <v>270</v>
      </c>
      <c r="C305" s="25" t="s">
        <v>272</v>
      </c>
      <c r="D305" s="25" t="s">
        <v>149</v>
      </c>
      <c r="E305" s="25" t="s">
        <v>546</v>
      </c>
      <c r="F305" s="25" t="s">
        <v>269</v>
      </c>
      <c r="G305" s="109">
        <v>88744.320000000007</v>
      </c>
    </row>
    <row r="306" spans="1:7" x14ac:dyDescent="0.2">
      <c r="A306" s="108" t="s">
        <v>283</v>
      </c>
      <c r="B306" s="25" t="s">
        <v>270</v>
      </c>
      <c r="C306" s="25" t="s">
        <v>272</v>
      </c>
      <c r="D306" s="25" t="s">
        <v>151</v>
      </c>
      <c r="E306" s="25"/>
      <c r="F306" s="25"/>
      <c r="G306" s="109">
        <v>95945.85248999999</v>
      </c>
    </row>
    <row r="307" spans="1:7" ht="22.5" x14ac:dyDescent="0.2">
      <c r="A307" s="108" t="s">
        <v>242</v>
      </c>
      <c r="B307" s="25" t="s">
        <v>270</v>
      </c>
      <c r="C307" s="25" t="s">
        <v>272</v>
      </c>
      <c r="D307" s="25" t="s">
        <v>151</v>
      </c>
      <c r="E307" s="25" t="s">
        <v>243</v>
      </c>
      <c r="F307" s="25"/>
      <c r="G307" s="109">
        <v>95945.85248999999</v>
      </c>
    </row>
    <row r="308" spans="1:7" ht="22.5" x14ac:dyDescent="0.2">
      <c r="A308" s="108" t="s">
        <v>274</v>
      </c>
      <c r="B308" s="25" t="s">
        <v>270</v>
      </c>
      <c r="C308" s="25" t="s">
        <v>272</v>
      </c>
      <c r="D308" s="25" t="s">
        <v>151</v>
      </c>
      <c r="E308" s="25" t="s">
        <v>275</v>
      </c>
      <c r="F308" s="25"/>
      <c r="G308" s="109">
        <v>95945.85248999999</v>
      </c>
    </row>
    <row r="309" spans="1:7" ht="22.5" x14ac:dyDescent="0.2">
      <c r="A309" s="108" t="s">
        <v>284</v>
      </c>
      <c r="B309" s="25" t="s">
        <v>270</v>
      </c>
      <c r="C309" s="25" t="s">
        <v>272</v>
      </c>
      <c r="D309" s="25" t="s">
        <v>151</v>
      </c>
      <c r="E309" s="25" t="s">
        <v>285</v>
      </c>
      <c r="F309" s="25"/>
      <c r="G309" s="109">
        <v>95945.85248999999</v>
      </c>
    </row>
    <row r="310" spans="1:7" x14ac:dyDescent="0.2">
      <c r="A310" s="108" t="s">
        <v>279</v>
      </c>
      <c r="B310" s="25" t="s">
        <v>270</v>
      </c>
      <c r="C310" s="25" t="s">
        <v>272</v>
      </c>
      <c r="D310" s="25" t="s">
        <v>151</v>
      </c>
      <c r="E310" s="25" t="s">
        <v>508</v>
      </c>
      <c r="F310" s="25"/>
      <c r="G310" s="109">
        <v>1296</v>
      </c>
    </row>
    <row r="311" spans="1:7" ht="33.75" x14ac:dyDescent="0.2">
      <c r="A311" s="108" t="s">
        <v>268</v>
      </c>
      <c r="B311" s="25" t="s">
        <v>270</v>
      </c>
      <c r="C311" s="25" t="s">
        <v>272</v>
      </c>
      <c r="D311" s="25" t="s">
        <v>151</v>
      </c>
      <c r="E311" s="25" t="s">
        <v>508</v>
      </c>
      <c r="F311" s="25" t="s">
        <v>269</v>
      </c>
      <c r="G311" s="109">
        <v>1296</v>
      </c>
    </row>
    <row r="312" spans="1:7" x14ac:dyDescent="0.2">
      <c r="A312" s="108" t="s">
        <v>195</v>
      </c>
      <c r="B312" s="25" t="s">
        <v>270</v>
      </c>
      <c r="C312" s="25" t="s">
        <v>272</v>
      </c>
      <c r="D312" s="25" t="s">
        <v>151</v>
      </c>
      <c r="E312" s="25" t="s">
        <v>286</v>
      </c>
      <c r="F312" s="25"/>
      <c r="G312" s="109">
        <v>92820.783629999991</v>
      </c>
    </row>
    <row r="313" spans="1:7" ht="33.75" x14ac:dyDescent="0.2">
      <c r="A313" s="108" t="s">
        <v>268</v>
      </c>
      <c r="B313" s="25" t="s">
        <v>270</v>
      </c>
      <c r="C313" s="25" t="s">
        <v>272</v>
      </c>
      <c r="D313" s="25" t="s">
        <v>151</v>
      </c>
      <c r="E313" s="25" t="s">
        <v>286</v>
      </c>
      <c r="F313" s="25" t="s">
        <v>269</v>
      </c>
      <c r="G313" s="109">
        <v>92820.783629999991</v>
      </c>
    </row>
    <row r="314" spans="1:7" x14ac:dyDescent="0.2">
      <c r="A314" s="108" t="s">
        <v>117</v>
      </c>
      <c r="B314" s="25" t="s">
        <v>270</v>
      </c>
      <c r="C314" s="25" t="s">
        <v>272</v>
      </c>
      <c r="D314" s="25" t="s">
        <v>151</v>
      </c>
      <c r="E314" s="25" t="s">
        <v>287</v>
      </c>
      <c r="F314" s="25"/>
      <c r="G314" s="109">
        <v>520</v>
      </c>
    </row>
    <row r="315" spans="1:7" ht="33.75" x14ac:dyDescent="0.2">
      <c r="A315" s="108" t="s">
        <v>268</v>
      </c>
      <c r="B315" s="25" t="s">
        <v>270</v>
      </c>
      <c r="C315" s="25" t="s">
        <v>272</v>
      </c>
      <c r="D315" s="25" t="s">
        <v>151</v>
      </c>
      <c r="E315" s="25" t="s">
        <v>287</v>
      </c>
      <c r="F315" s="25" t="s">
        <v>269</v>
      </c>
      <c r="G315" s="109">
        <v>520</v>
      </c>
    </row>
    <row r="316" spans="1:7" x14ac:dyDescent="0.2">
      <c r="A316" s="108" t="s">
        <v>121</v>
      </c>
      <c r="B316" s="25" t="s">
        <v>270</v>
      </c>
      <c r="C316" s="25" t="s">
        <v>272</v>
      </c>
      <c r="D316" s="25" t="s">
        <v>151</v>
      </c>
      <c r="E316" s="25" t="s">
        <v>288</v>
      </c>
      <c r="F316" s="25"/>
      <c r="G316" s="109">
        <v>522.63165000000004</v>
      </c>
    </row>
    <row r="317" spans="1:7" ht="33.75" x14ac:dyDescent="0.2">
      <c r="A317" s="108" t="s">
        <v>268</v>
      </c>
      <c r="B317" s="25" t="s">
        <v>270</v>
      </c>
      <c r="C317" s="25" t="s">
        <v>272</v>
      </c>
      <c r="D317" s="25" t="s">
        <v>151</v>
      </c>
      <c r="E317" s="25" t="s">
        <v>288</v>
      </c>
      <c r="F317" s="25" t="s">
        <v>269</v>
      </c>
      <c r="G317" s="109">
        <v>522.63165000000004</v>
      </c>
    </row>
    <row r="318" spans="1:7" x14ac:dyDescent="0.2">
      <c r="A318" s="108" t="s">
        <v>125</v>
      </c>
      <c r="B318" s="25" t="s">
        <v>270</v>
      </c>
      <c r="C318" s="25" t="s">
        <v>272</v>
      </c>
      <c r="D318" s="25" t="s">
        <v>151</v>
      </c>
      <c r="E318" s="25" t="s">
        <v>289</v>
      </c>
      <c r="F318" s="25"/>
      <c r="G318" s="109">
        <v>786.43720999999994</v>
      </c>
    </row>
    <row r="319" spans="1:7" ht="33.75" x14ac:dyDescent="0.2">
      <c r="A319" s="108" t="s">
        <v>268</v>
      </c>
      <c r="B319" s="25" t="s">
        <v>270</v>
      </c>
      <c r="C319" s="25" t="s">
        <v>272</v>
      </c>
      <c r="D319" s="25" t="s">
        <v>151</v>
      </c>
      <c r="E319" s="25" t="s">
        <v>289</v>
      </c>
      <c r="F319" s="25" t="s">
        <v>269</v>
      </c>
      <c r="G319" s="109">
        <v>786.43720999999994</v>
      </c>
    </row>
    <row r="320" spans="1:7" x14ac:dyDescent="0.2">
      <c r="A320" s="108" t="s">
        <v>290</v>
      </c>
      <c r="B320" s="25" t="s">
        <v>270</v>
      </c>
      <c r="C320" s="25" t="s">
        <v>272</v>
      </c>
      <c r="D320" s="25" t="s">
        <v>206</v>
      </c>
      <c r="E320" s="25"/>
      <c r="F320" s="25"/>
      <c r="G320" s="109">
        <v>19534.687530000003</v>
      </c>
    </row>
    <row r="321" spans="1:7" ht="22.5" x14ac:dyDescent="0.2">
      <c r="A321" s="108" t="s">
        <v>242</v>
      </c>
      <c r="B321" s="25" t="s">
        <v>270</v>
      </c>
      <c r="C321" s="25" t="s">
        <v>272</v>
      </c>
      <c r="D321" s="25" t="s">
        <v>206</v>
      </c>
      <c r="E321" s="25" t="s">
        <v>243</v>
      </c>
      <c r="F321" s="25"/>
      <c r="G321" s="109">
        <v>19534.687530000003</v>
      </c>
    </row>
    <row r="322" spans="1:7" ht="22.5" x14ac:dyDescent="0.2">
      <c r="A322" s="108" t="s">
        <v>244</v>
      </c>
      <c r="B322" s="25" t="s">
        <v>270</v>
      </c>
      <c r="C322" s="25" t="s">
        <v>272</v>
      </c>
      <c r="D322" s="25" t="s">
        <v>206</v>
      </c>
      <c r="E322" s="25" t="s">
        <v>245</v>
      </c>
      <c r="F322" s="25"/>
      <c r="G322" s="109">
        <v>19534.687530000003</v>
      </c>
    </row>
    <row r="323" spans="1:7" ht="22.5" x14ac:dyDescent="0.2">
      <c r="A323" s="108" t="s">
        <v>291</v>
      </c>
      <c r="B323" s="25" t="s">
        <v>270</v>
      </c>
      <c r="C323" s="25" t="s">
        <v>272</v>
      </c>
      <c r="D323" s="25" t="s">
        <v>206</v>
      </c>
      <c r="E323" s="25" t="s">
        <v>292</v>
      </c>
      <c r="F323" s="25"/>
      <c r="G323" s="109">
        <v>5135.8100599999998</v>
      </c>
    </row>
    <row r="324" spans="1:7" x14ac:dyDescent="0.2">
      <c r="A324" s="108" t="s">
        <v>125</v>
      </c>
      <c r="B324" s="25" t="s">
        <v>270</v>
      </c>
      <c r="C324" s="25" t="s">
        <v>272</v>
      </c>
      <c r="D324" s="25" t="s">
        <v>206</v>
      </c>
      <c r="E324" s="25" t="s">
        <v>603</v>
      </c>
      <c r="F324" s="25"/>
      <c r="G324" s="109">
        <v>1624.915</v>
      </c>
    </row>
    <row r="325" spans="1:7" x14ac:dyDescent="0.2">
      <c r="A325" s="108" t="s">
        <v>115</v>
      </c>
      <c r="B325" s="25" t="s">
        <v>270</v>
      </c>
      <c r="C325" s="25" t="s">
        <v>272</v>
      </c>
      <c r="D325" s="25" t="s">
        <v>206</v>
      </c>
      <c r="E325" s="25" t="s">
        <v>603</v>
      </c>
      <c r="F325" s="25" t="s">
        <v>116</v>
      </c>
      <c r="G325" s="109">
        <v>1624.915</v>
      </c>
    </row>
    <row r="326" spans="1:7" x14ac:dyDescent="0.2">
      <c r="A326" s="108" t="s">
        <v>103</v>
      </c>
      <c r="B326" s="25" t="s">
        <v>270</v>
      </c>
      <c r="C326" s="25" t="s">
        <v>272</v>
      </c>
      <c r="D326" s="25" t="s">
        <v>206</v>
      </c>
      <c r="E326" s="25" t="s">
        <v>293</v>
      </c>
      <c r="F326" s="25"/>
      <c r="G326" s="109">
        <v>3150.614</v>
      </c>
    </row>
    <row r="327" spans="1:7" x14ac:dyDescent="0.2">
      <c r="A327" s="108" t="s">
        <v>105</v>
      </c>
      <c r="B327" s="25" t="s">
        <v>270</v>
      </c>
      <c r="C327" s="25" t="s">
        <v>272</v>
      </c>
      <c r="D327" s="25" t="s">
        <v>206</v>
      </c>
      <c r="E327" s="25" t="s">
        <v>293</v>
      </c>
      <c r="F327" s="25" t="s">
        <v>106</v>
      </c>
      <c r="G327" s="109">
        <v>2419.826</v>
      </c>
    </row>
    <row r="328" spans="1:7" ht="22.5" x14ac:dyDescent="0.2">
      <c r="A328" s="108" t="s">
        <v>107</v>
      </c>
      <c r="B328" s="25" t="s">
        <v>270</v>
      </c>
      <c r="C328" s="25" t="s">
        <v>272</v>
      </c>
      <c r="D328" s="25" t="s">
        <v>206</v>
      </c>
      <c r="E328" s="25" t="s">
        <v>293</v>
      </c>
      <c r="F328" s="25" t="s">
        <v>108</v>
      </c>
      <c r="G328" s="109">
        <v>730.78800000000001</v>
      </c>
    </row>
    <row r="329" spans="1:7" x14ac:dyDescent="0.2">
      <c r="A329" s="108" t="s">
        <v>117</v>
      </c>
      <c r="B329" s="25" t="s">
        <v>270</v>
      </c>
      <c r="C329" s="25" t="s">
        <v>272</v>
      </c>
      <c r="D329" s="25" t="s">
        <v>206</v>
      </c>
      <c r="E329" s="25" t="s">
        <v>294</v>
      </c>
      <c r="F329" s="25"/>
      <c r="G329" s="109">
        <v>299.75721999999996</v>
      </c>
    </row>
    <row r="330" spans="1:7" x14ac:dyDescent="0.2">
      <c r="A330" s="108" t="s">
        <v>115</v>
      </c>
      <c r="B330" s="25" t="s">
        <v>270</v>
      </c>
      <c r="C330" s="25" t="s">
        <v>272</v>
      </c>
      <c r="D330" s="25" t="s">
        <v>206</v>
      </c>
      <c r="E330" s="25" t="s">
        <v>294</v>
      </c>
      <c r="F330" s="25" t="s">
        <v>116</v>
      </c>
      <c r="G330" s="109">
        <v>12.258179999999999</v>
      </c>
    </row>
    <row r="331" spans="1:7" x14ac:dyDescent="0.2">
      <c r="A331" s="108" t="s">
        <v>119</v>
      </c>
      <c r="B331" s="25" t="s">
        <v>270</v>
      </c>
      <c r="C331" s="25" t="s">
        <v>272</v>
      </c>
      <c r="D331" s="25" t="s">
        <v>206</v>
      </c>
      <c r="E331" s="25" t="s">
        <v>294</v>
      </c>
      <c r="F331" s="25" t="s">
        <v>120</v>
      </c>
      <c r="G331" s="109">
        <v>287.49903999999998</v>
      </c>
    </row>
    <row r="332" spans="1:7" x14ac:dyDescent="0.2">
      <c r="A332" s="108" t="s">
        <v>121</v>
      </c>
      <c r="B332" s="25" t="s">
        <v>270</v>
      </c>
      <c r="C332" s="25" t="s">
        <v>272</v>
      </c>
      <c r="D332" s="25" t="s">
        <v>206</v>
      </c>
      <c r="E332" s="25" t="s">
        <v>295</v>
      </c>
      <c r="F332" s="25"/>
      <c r="G332" s="109">
        <v>45.305059999999997</v>
      </c>
    </row>
    <row r="333" spans="1:7" x14ac:dyDescent="0.2">
      <c r="A333" s="108" t="s">
        <v>123</v>
      </c>
      <c r="B333" s="25" t="s">
        <v>270</v>
      </c>
      <c r="C333" s="25" t="s">
        <v>272</v>
      </c>
      <c r="D333" s="25" t="s">
        <v>206</v>
      </c>
      <c r="E333" s="25" t="s">
        <v>295</v>
      </c>
      <c r="F333" s="25" t="s">
        <v>124</v>
      </c>
      <c r="G333" s="109">
        <v>45.305059999999997</v>
      </c>
    </row>
    <row r="334" spans="1:7" x14ac:dyDescent="0.2">
      <c r="A334" s="108" t="s">
        <v>125</v>
      </c>
      <c r="B334" s="25" t="s">
        <v>270</v>
      </c>
      <c r="C334" s="25" t="s">
        <v>272</v>
      </c>
      <c r="D334" s="25" t="s">
        <v>206</v>
      </c>
      <c r="E334" s="25" t="s">
        <v>296</v>
      </c>
      <c r="F334" s="25"/>
      <c r="G334" s="109">
        <v>15.218780000000001</v>
      </c>
    </row>
    <row r="335" spans="1:7" x14ac:dyDescent="0.2">
      <c r="A335" s="108" t="s">
        <v>115</v>
      </c>
      <c r="B335" s="25" t="s">
        <v>270</v>
      </c>
      <c r="C335" s="25" t="s">
        <v>272</v>
      </c>
      <c r="D335" s="25" t="s">
        <v>206</v>
      </c>
      <c r="E335" s="25" t="s">
        <v>296</v>
      </c>
      <c r="F335" s="25" t="s">
        <v>116</v>
      </c>
      <c r="G335" s="109">
        <v>15.218780000000001</v>
      </c>
    </row>
    <row r="336" spans="1:7" ht="22.5" x14ac:dyDescent="0.2">
      <c r="A336" s="108" t="s">
        <v>246</v>
      </c>
      <c r="B336" s="25" t="s">
        <v>270</v>
      </c>
      <c r="C336" s="25" t="s">
        <v>272</v>
      </c>
      <c r="D336" s="25" t="s">
        <v>206</v>
      </c>
      <c r="E336" s="25" t="s">
        <v>247</v>
      </c>
      <c r="F336" s="25"/>
      <c r="G336" s="109">
        <v>14398.877470000001</v>
      </c>
    </row>
    <row r="337" spans="1:7" x14ac:dyDescent="0.2">
      <c r="A337" s="108" t="s">
        <v>297</v>
      </c>
      <c r="B337" s="25" t="s">
        <v>270</v>
      </c>
      <c r="C337" s="25" t="s">
        <v>272</v>
      </c>
      <c r="D337" s="25" t="s">
        <v>206</v>
      </c>
      <c r="E337" s="25" t="s">
        <v>298</v>
      </c>
      <c r="F337" s="25"/>
      <c r="G337" s="109">
        <v>14158.877470000001</v>
      </c>
    </row>
    <row r="338" spans="1:7" x14ac:dyDescent="0.2">
      <c r="A338" s="108" t="s">
        <v>195</v>
      </c>
      <c r="B338" s="25" t="s">
        <v>270</v>
      </c>
      <c r="C338" s="25" t="s">
        <v>272</v>
      </c>
      <c r="D338" s="25" t="s">
        <v>206</v>
      </c>
      <c r="E338" s="25" t="s">
        <v>298</v>
      </c>
      <c r="F338" s="25" t="s">
        <v>197</v>
      </c>
      <c r="G338" s="109">
        <v>10874.713880000001</v>
      </c>
    </row>
    <row r="339" spans="1:7" ht="22.5" x14ac:dyDescent="0.2">
      <c r="A339" s="108" t="s">
        <v>198</v>
      </c>
      <c r="B339" s="25" t="s">
        <v>270</v>
      </c>
      <c r="C339" s="25" t="s">
        <v>272</v>
      </c>
      <c r="D339" s="25" t="s">
        <v>206</v>
      </c>
      <c r="E339" s="25" t="s">
        <v>298</v>
      </c>
      <c r="F339" s="25" t="s">
        <v>199</v>
      </c>
      <c r="G339" s="109">
        <v>3284.1635899999997</v>
      </c>
    </row>
    <row r="340" spans="1:7" x14ac:dyDescent="0.2">
      <c r="A340" s="108" t="s">
        <v>109</v>
      </c>
      <c r="B340" s="25" t="s">
        <v>270</v>
      </c>
      <c r="C340" s="25" t="s">
        <v>272</v>
      </c>
      <c r="D340" s="25" t="s">
        <v>206</v>
      </c>
      <c r="E340" s="25" t="s">
        <v>299</v>
      </c>
      <c r="F340" s="25"/>
      <c r="G340" s="110">
        <v>200</v>
      </c>
    </row>
    <row r="341" spans="1:7" x14ac:dyDescent="0.2">
      <c r="A341" s="108" t="s">
        <v>111</v>
      </c>
      <c r="B341" s="25" t="s">
        <v>270</v>
      </c>
      <c r="C341" s="25" t="s">
        <v>272</v>
      </c>
      <c r="D341" s="25" t="s">
        <v>206</v>
      </c>
      <c r="E341" s="25" t="s">
        <v>299</v>
      </c>
      <c r="F341" s="25" t="s">
        <v>112</v>
      </c>
      <c r="G341" s="109">
        <v>200</v>
      </c>
    </row>
    <row r="342" spans="1:7" x14ac:dyDescent="0.2">
      <c r="A342" s="108" t="s">
        <v>125</v>
      </c>
      <c r="B342" s="25" t="s">
        <v>270</v>
      </c>
      <c r="C342" s="25" t="s">
        <v>272</v>
      </c>
      <c r="D342" s="25" t="s">
        <v>206</v>
      </c>
      <c r="E342" s="25" t="s">
        <v>300</v>
      </c>
      <c r="F342" s="25"/>
      <c r="G342" s="109">
        <v>40</v>
      </c>
    </row>
    <row r="343" spans="1:7" x14ac:dyDescent="0.2">
      <c r="A343" s="108" t="s">
        <v>115</v>
      </c>
      <c r="B343" s="25" t="s">
        <v>270</v>
      </c>
      <c r="C343" s="25" t="s">
        <v>272</v>
      </c>
      <c r="D343" s="25" t="s">
        <v>206</v>
      </c>
      <c r="E343" s="25" t="s">
        <v>300</v>
      </c>
      <c r="F343" s="25" t="s">
        <v>116</v>
      </c>
      <c r="G343" s="109">
        <v>40</v>
      </c>
    </row>
    <row r="344" spans="1:7" ht="22.5" x14ac:dyDescent="0.2">
      <c r="A344" s="108" t="s">
        <v>509</v>
      </c>
      <c r="B344" s="25" t="s">
        <v>301</v>
      </c>
      <c r="C344" s="25"/>
      <c r="D344" s="25"/>
      <c r="E344" s="25"/>
      <c r="F344" s="25"/>
      <c r="G344" s="110">
        <v>142423.76423</v>
      </c>
    </row>
    <row r="345" spans="1:7" x14ac:dyDescent="0.2">
      <c r="A345" s="108" t="s">
        <v>271</v>
      </c>
      <c r="B345" s="25" t="s">
        <v>301</v>
      </c>
      <c r="C345" s="25" t="s">
        <v>272</v>
      </c>
      <c r="D345" s="25"/>
      <c r="E345" s="25"/>
      <c r="F345" s="25"/>
      <c r="G345" s="109">
        <v>19285.946989999997</v>
      </c>
    </row>
    <row r="346" spans="1:7" x14ac:dyDescent="0.2">
      <c r="A346" s="108" t="s">
        <v>283</v>
      </c>
      <c r="B346" s="25" t="s">
        <v>301</v>
      </c>
      <c r="C346" s="25" t="s">
        <v>272</v>
      </c>
      <c r="D346" s="25" t="s">
        <v>151</v>
      </c>
      <c r="E346" s="25"/>
      <c r="F346" s="25"/>
      <c r="G346" s="109">
        <v>19285.946989999997</v>
      </c>
    </row>
    <row r="347" spans="1:7" x14ac:dyDescent="0.2">
      <c r="A347" s="108" t="s">
        <v>302</v>
      </c>
      <c r="B347" s="25" t="s">
        <v>301</v>
      </c>
      <c r="C347" s="25" t="s">
        <v>272</v>
      </c>
      <c r="D347" s="25" t="s">
        <v>151</v>
      </c>
      <c r="E347" s="25" t="s">
        <v>303</v>
      </c>
      <c r="F347" s="25"/>
      <c r="G347" s="109">
        <v>19285.946989999997</v>
      </c>
    </row>
    <row r="348" spans="1:7" ht="22.5" x14ac:dyDescent="0.2">
      <c r="A348" s="108" t="s">
        <v>304</v>
      </c>
      <c r="B348" s="25" t="s">
        <v>301</v>
      </c>
      <c r="C348" s="25" t="s">
        <v>272</v>
      </c>
      <c r="D348" s="25" t="s">
        <v>151</v>
      </c>
      <c r="E348" s="25" t="s">
        <v>305</v>
      </c>
      <c r="F348" s="25"/>
      <c r="G348" s="110">
        <v>19285.946989999997</v>
      </c>
    </row>
    <row r="349" spans="1:7" ht="22.5" x14ac:dyDescent="0.2">
      <c r="A349" s="108" t="s">
        <v>284</v>
      </c>
      <c r="B349" s="25" t="s">
        <v>301</v>
      </c>
      <c r="C349" s="25" t="s">
        <v>272</v>
      </c>
      <c r="D349" s="25" t="s">
        <v>151</v>
      </c>
      <c r="E349" s="25" t="s">
        <v>306</v>
      </c>
      <c r="F349" s="25"/>
      <c r="G349" s="109">
        <v>19285.946989999997</v>
      </c>
    </row>
    <row r="350" spans="1:7" x14ac:dyDescent="0.2">
      <c r="A350" s="108" t="s">
        <v>279</v>
      </c>
      <c r="B350" s="25" t="s">
        <v>301</v>
      </c>
      <c r="C350" s="25" t="s">
        <v>272</v>
      </c>
      <c r="D350" s="25" t="s">
        <v>151</v>
      </c>
      <c r="E350" s="25" t="s">
        <v>510</v>
      </c>
      <c r="F350" s="25"/>
      <c r="G350" s="109">
        <v>273.60000000000002</v>
      </c>
    </row>
    <row r="351" spans="1:7" ht="33.75" x14ac:dyDescent="0.2">
      <c r="A351" s="108" t="s">
        <v>268</v>
      </c>
      <c r="B351" s="25" t="s">
        <v>301</v>
      </c>
      <c r="C351" s="25" t="s">
        <v>272</v>
      </c>
      <c r="D351" s="25" t="s">
        <v>151</v>
      </c>
      <c r="E351" s="25" t="s">
        <v>510</v>
      </c>
      <c r="F351" s="25" t="s">
        <v>269</v>
      </c>
      <c r="G351" s="109">
        <v>273.60000000000002</v>
      </c>
    </row>
    <row r="352" spans="1:7" x14ac:dyDescent="0.2">
      <c r="A352" s="108" t="s">
        <v>195</v>
      </c>
      <c r="B352" s="25" t="s">
        <v>301</v>
      </c>
      <c r="C352" s="25" t="s">
        <v>272</v>
      </c>
      <c r="D352" s="25" t="s">
        <v>151</v>
      </c>
      <c r="E352" s="25" t="s">
        <v>307</v>
      </c>
      <c r="F352" s="25"/>
      <c r="G352" s="110">
        <v>18682.544989999999</v>
      </c>
    </row>
    <row r="353" spans="1:7" ht="33.75" x14ac:dyDescent="0.2">
      <c r="A353" s="108" t="s">
        <v>268</v>
      </c>
      <c r="B353" s="25" t="s">
        <v>301</v>
      </c>
      <c r="C353" s="25" t="s">
        <v>272</v>
      </c>
      <c r="D353" s="25" t="s">
        <v>151</v>
      </c>
      <c r="E353" s="25" t="s">
        <v>307</v>
      </c>
      <c r="F353" s="25" t="s">
        <v>269</v>
      </c>
      <c r="G353" s="109">
        <v>18682.544989999999</v>
      </c>
    </row>
    <row r="354" spans="1:7" x14ac:dyDescent="0.2">
      <c r="A354" s="108" t="s">
        <v>125</v>
      </c>
      <c r="B354" s="25" t="s">
        <v>301</v>
      </c>
      <c r="C354" s="25" t="s">
        <v>272</v>
      </c>
      <c r="D354" s="25" t="s">
        <v>151</v>
      </c>
      <c r="E354" s="25" t="s">
        <v>308</v>
      </c>
      <c r="F354" s="25"/>
      <c r="G354" s="109">
        <v>329.80200000000002</v>
      </c>
    </row>
    <row r="355" spans="1:7" ht="33.75" x14ac:dyDescent="0.2">
      <c r="A355" s="108" t="s">
        <v>268</v>
      </c>
      <c r="B355" s="25" t="s">
        <v>301</v>
      </c>
      <c r="C355" s="25" t="s">
        <v>272</v>
      </c>
      <c r="D355" s="25" t="s">
        <v>151</v>
      </c>
      <c r="E355" s="25" t="s">
        <v>308</v>
      </c>
      <c r="F355" s="25" t="s">
        <v>269</v>
      </c>
      <c r="G355" s="109">
        <v>279.80200000000002</v>
      </c>
    </row>
    <row r="356" spans="1:7" x14ac:dyDescent="0.2">
      <c r="A356" s="108" t="s">
        <v>369</v>
      </c>
      <c r="B356" s="25" t="s">
        <v>301</v>
      </c>
      <c r="C356" s="25" t="s">
        <v>272</v>
      </c>
      <c r="D356" s="25" t="s">
        <v>151</v>
      </c>
      <c r="E356" s="25" t="s">
        <v>308</v>
      </c>
      <c r="F356" s="25" t="s">
        <v>370</v>
      </c>
      <c r="G356" s="110">
        <v>50</v>
      </c>
    </row>
    <row r="357" spans="1:7" x14ac:dyDescent="0.2">
      <c r="A357" s="108" t="s">
        <v>229</v>
      </c>
      <c r="B357" s="25" t="s">
        <v>301</v>
      </c>
      <c r="C357" s="25" t="s">
        <v>230</v>
      </c>
      <c r="D357" s="25"/>
      <c r="E357" s="25"/>
      <c r="F357" s="25"/>
      <c r="G357" s="109">
        <v>123137.81723999999</v>
      </c>
    </row>
    <row r="358" spans="1:7" x14ac:dyDescent="0.2">
      <c r="A358" s="108" t="s">
        <v>309</v>
      </c>
      <c r="B358" s="25" t="s">
        <v>301</v>
      </c>
      <c r="C358" s="25" t="s">
        <v>230</v>
      </c>
      <c r="D358" s="25" t="s">
        <v>94</v>
      </c>
      <c r="E358" s="25"/>
      <c r="F358" s="25"/>
      <c r="G358" s="109">
        <v>97691.884019999998</v>
      </c>
    </row>
    <row r="359" spans="1:7" x14ac:dyDescent="0.2">
      <c r="A359" s="108" t="s">
        <v>302</v>
      </c>
      <c r="B359" s="25" t="s">
        <v>301</v>
      </c>
      <c r="C359" s="25" t="s">
        <v>230</v>
      </c>
      <c r="D359" s="25" t="s">
        <v>94</v>
      </c>
      <c r="E359" s="25" t="s">
        <v>303</v>
      </c>
      <c r="F359" s="25"/>
      <c r="G359" s="109">
        <v>97691.884019999998</v>
      </c>
    </row>
    <row r="360" spans="1:7" ht="22.5" x14ac:dyDescent="0.2">
      <c r="A360" s="108" t="s">
        <v>304</v>
      </c>
      <c r="B360" s="25" t="s">
        <v>301</v>
      </c>
      <c r="C360" s="25" t="s">
        <v>230</v>
      </c>
      <c r="D360" s="25" t="s">
        <v>94</v>
      </c>
      <c r="E360" s="25" t="s">
        <v>305</v>
      </c>
      <c r="F360" s="25"/>
      <c r="G360" s="109">
        <v>97691.884019999998</v>
      </c>
    </row>
    <row r="361" spans="1:7" x14ac:dyDescent="0.2">
      <c r="A361" s="108" t="s">
        <v>310</v>
      </c>
      <c r="B361" s="25" t="s">
        <v>301</v>
      </c>
      <c r="C361" s="25" t="s">
        <v>230</v>
      </c>
      <c r="D361" s="25" t="s">
        <v>94</v>
      </c>
      <c r="E361" s="25" t="s">
        <v>311</v>
      </c>
      <c r="F361" s="25"/>
      <c r="G361" s="109">
        <v>66335.194579999996</v>
      </c>
    </row>
    <row r="362" spans="1:7" x14ac:dyDescent="0.2">
      <c r="A362" s="108" t="s">
        <v>195</v>
      </c>
      <c r="B362" s="25" t="s">
        <v>301</v>
      </c>
      <c r="C362" s="25" t="s">
        <v>230</v>
      </c>
      <c r="D362" s="25" t="s">
        <v>94</v>
      </c>
      <c r="E362" s="25" t="s">
        <v>312</v>
      </c>
      <c r="F362" s="25"/>
      <c r="G362" s="109">
        <v>62836.290529999998</v>
      </c>
    </row>
    <row r="363" spans="1:7" ht="33.75" x14ac:dyDescent="0.2">
      <c r="A363" s="108" t="s">
        <v>268</v>
      </c>
      <c r="B363" s="25" t="s">
        <v>301</v>
      </c>
      <c r="C363" s="25" t="s">
        <v>230</v>
      </c>
      <c r="D363" s="25" t="s">
        <v>94</v>
      </c>
      <c r="E363" s="25" t="s">
        <v>312</v>
      </c>
      <c r="F363" s="25" t="s">
        <v>269</v>
      </c>
      <c r="G363" s="109">
        <v>62836.290529999998</v>
      </c>
    </row>
    <row r="364" spans="1:7" x14ac:dyDescent="0.2">
      <c r="A364" s="108" t="s">
        <v>109</v>
      </c>
      <c r="B364" s="25" t="s">
        <v>301</v>
      </c>
      <c r="C364" s="25" t="s">
        <v>230</v>
      </c>
      <c r="D364" s="25" t="s">
        <v>94</v>
      </c>
      <c r="E364" s="25" t="s">
        <v>313</v>
      </c>
      <c r="F364" s="25"/>
      <c r="G364" s="109">
        <v>10</v>
      </c>
    </row>
    <row r="365" spans="1:7" ht="33.75" x14ac:dyDescent="0.2">
      <c r="A365" s="108" t="s">
        <v>268</v>
      </c>
      <c r="B365" s="25" t="s">
        <v>301</v>
      </c>
      <c r="C365" s="25" t="s">
        <v>230</v>
      </c>
      <c r="D365" s="25" t="s">
        <v>94</v>
      </c>
      <c r="E365" s="25" t="s">
        <v>313</v>
      </c>
      <c r="F365" s="25" t="s">
        <v>269</v>
      </c>
      <c r="G365" s="109">
        <v>10</v>
      </c>
    </row>
    <row r="366" spans="1:7" x14ac:dyDescent="0.2">
      <c r="A366" s="108" t="s">
        <v>117</v>
      </c>
      <c r="B366" s="25" t="s">
        <v>301</v>
      </c>
      <c r="C366" s="25" t="s">
        <v>230</v>
      </c>
      <c r="D366" s="25" t="s">
        <v>94</v>
      </c>
      <c r="E366" s="25" t="s">
        <v>314</v>
      </c>
      <c r="F366" s="25"/>
      <c r="G366" s="109">
        <v>1998.7829999999999</v>
      </c>
    </row>
    <row r="367" spans="1:7" ht="33.75" x14ac:dyDescent="0.2">
      <c r="A367" s="108" t="s">
        <v>268</v>
      </c>
      <c r="B367" s="25" t="s">
        <v>301</v>
      </c>
      <c r="C367" s="25" t="s">
        <v>230</v>
      </c>
      <c r="D367" s="25" t="s">
        <v>94</v>
      </c>
      <c r="E367" s="25" t="s">
        <v>314</v>
      </c>
      <c r="F367" s="25" t="s">
        <v>269</v>
      </c>
      <c r="G367" s="109">
        <v>1998.7829999999999</v>
      </c>
    </row>
    <row r="368" spans="1:7" x14ac:dyDescent="0.2">
      <c r="A368" s="108" t="s">
        <v>125</v>
      </c>
      <c r="B368" s="25" t="s">
        <v>301</v>
      </c>
      <c r="C368" s="25" t="s">
        <v>230</v>
      </c>
      <c r="D368" s="25" t="s">
        <v>94</v>
      </c>
      <c r="E368" s="25" t="s">
        <v>315</v>
      </c>
      <c r="F368" s="25"/>
      <c r="G368" s="109">
        <v>858.54210999999998</v>
      </c>
    </row>
    <row r="369" spans="1:7" ht="33.75" x14ac:dyDescent="0.2">
      <c r="A369" s="108" t="s">
        <v>268</v>
      </c>
      <c r="B369" s="25" t="s">
        <v>301</v>
      </c>
      <c r="C369" s="25" t="s">
        <v>230</v>
      </c>
      <c r="D369" s="25" t="s">
        <v>94</v>
      </c>
      <c r="E369" s="25" t="s">
        <v>315</v>
      </c>
      <c r="F369" s="25" t="s">
        <v>269</v>
      </c>
      <c r="G369" s="109">
        <v>558.54210999999998</v>
      </c>
    </row>
    <row r="370" spans="1:7" x14ac:dyDescent="0.2">
      <c r="A370" s="108" t="s">
        <v>369</v>
      </c>
      <c r="B370" s="25" t="s">
        <v>301</v>
      </c>
      <c r="C370" s="25" t="s">
        <v>230</v>
      </c>
      <c r="D370" s="25" t="s">
        <v>94</v>
      </c>
      <c r="E370" s="25" t="s">
        <v>315</v>
      </c>
      <c r="F370" s="25" t="s">
        <v>370</v>
      </c>
      <c r="G370" s="109">
        <v>300</v>
      </c>
    </row>
    <row r="371" spans="1:7" ht="22.5" x14ac:dyDescent="0.2">
      <c r="A371" s="108" t="s">
        <v>622</v>
      </c>
      <c r="B371" s="25" t="s">
        <v>301</v>
      </c>
      <c r="C371" s="25" t="s">
        <v>230</v>
      </c>
      <c r="D371" s="25" t="s">
        <v>94</v>
      </c>
      <c r="E371" s="25" t="s">
        <v>623</v>
      </c>
      <c r="F371" s="25"/>
      <c r="G371" s="109">
        <v>631.57893999999999</v>
      </c>
    </row>
    <row r="372" spans="1:7" x14ac:dyDescent="0.2">
      <c r="A372" s="108" t="s">
        <v>369</v>
      </c>
      <c r="B372" s="25" t="s">
        <v>301</v>
      </c>
      <c r="C372" s="25" t="s">
        <v>230</v>
      </c>
      <c r="D372" s="25" t="s">
        <v>94</v>
      </c>
      <c r="E372" s="25" t="s">
        <v>623</v>
      </c>
      <c r="F372" s="25" t="s">
        <v>370</v>
      </c>
      <c r="G372" s="109">
        <v>631.57893999999999</v>
      </c>
    </row>
    <row r="373" spans="1:7" x14ac:dyDescent="0.2">
      <c r="A373" s="108" t="s">
        <v>316</v>
      </c>
      <c r="B373" s="25" t="s">
        <v>301</v>
      </c>
      <c r="C373" s="25" t="s">
        <v>230</v>
      </c>
      <c r="D373" s="25" t="s">
        <v>94</v>
      </c>
      <c r="E373" s="25" t="s">
        <v>317</v>
      </c>
      <c r="F373" s="25"/>
      <c r="G373" s="109">
        <v>31356.689440000002</v>
      </c>
    </row>
    <row r="374" spans="1:7" x14ac:dyDescent="0.2">
      <c r="A374" s="108" t="s">
        <v>195</v>
      </c>
      <c r="B374" s="25" t="s">
        <v>301</v>
      </c>
      <c r="C374" s="25" t="s">
        <v>230</v>
      </c>
      <c r="D374" s="25" t="s">
        <v>94</v>
      </c>
      <c r="E374" s="25" t="s">
        <v>318</v>
      </c>
      <c r="F374" s="25"/>
      <c r="G374" s="109">
        <v>30598.542440000001</v>
      </c>
    </row>
    <row r="375" spans="1:7" ht="33.75" x14ac:dyDescent="0.2">
      <c r="A375" s="108" t="s">
        <v>268</v>
      </c>
      <c r="B375" s="25" t="s">
        <v>301</v>
      </c>
      <c r="C375" s="25" t="s">
        <v>230</v>
      </c>
      <c r="D375" s="25" t="s">
        <v>94</v>
      </c>
      <c r="E375" s="25" t="s">
        <v>318</v>
      </c>
      <c r="F375" s="25" t="s">
        <v>269</v>
      </c>
      <c r="G375" s="109">
        <v>30598.542440000001</v>
      </c>
    </row>
    <row r="376" spans="1:7" x14ac:dyDescent="0.2">
      <c r="A376" s="108" t="s">
        <v>109</v>
      </c>
      <c r="B376" s="25" t="s">
        <v>301</v>
      </c>
      <c r="C376" s="25" t="s">
        <v>230</v>
      </c>
      <c r="D376" s="25" t="s">
        <v>94</v>
      </c>
      <c r="E376" s="25" t="s">
        <v>319</v>
      </c>
      <c r="F376" s="25"/>
      <c r="G376" s="109">
        <v>300</v>
      </c>
    </row>
    <row r="377" spans="1:7" ht="33.75" x14ac:dyDescent="0.2">
      <c r="A377" s="108" t="s">
        <v>268</v>
      </c>
      <c r="B377" s="25" t="s">
        <v>301</v>
      </c>
      <c r="C377" s="25" t="s">
        <v>230</v>
      </c>
      <c r="D377" s="25" t="s">
        <v>94</v>
      </c>
      <c r="E377" s="25" t="s">
        <v>319</v>
      </c>
      <c r="F377" s="25" t="s">
        <v>269</v>
      </c>
      <c r="G377" s="109">
        <v>300</v>
      </c>
    </row>
    <row r="378" spans="1:7" x14ac:dyDescent="0.2">
      <c r="A378" s="108" t="s">
        <v>125</v>
      </c>
      <c r="B378" s="25" t="s">
        <v>301</v>
      </c>
      <c r="C378" s="25" t="s">
        <v>230</v>
      </c>
      <c r="D378" s="25" t="s">
        <v>94</v>
      </c>
      <c r="E378" s="25" t="s">
        <v>320</v>
      </c>
      <c r="F378" s="25"/>
      <c r="G378" s="109">
        <v>458.14699999999999</v>
      </c>
    </row>
    <row r="379" spans="1:7" ht="33.75" x14ac:dyDescent="0.2">
      <c r="A379" s="108" t="s">
        <v>268</v>
      </c>
      <c r="B379" s="25" t="s">
        <v>301</v>
      </c>
      <c r="C379" s="25" t="s">
        <v>230</v>
      </c>
      <c r="D379" s="25" t="s">
        <v>94</v>
      </c>
      <c r="E379" s="25" t="s">
        <v>320</v>
      </c>
      <c r="F379" s="25" t="s">
        <v>269</v>
      </c>
      <c r="G379" s="109">
        <v>228.14699999999999</v>
      </c>
    </row>
    <row r="380" spans="1:7" x14ac:dyDescent="0.2">
      <c r="A380" s="108" t="s">
        <v>369</v>
      </c>
      <c r="B380" s="25" t="s">
        <v>301</v>
      </c>
      <c r="C380" s="25" t="s">
        <v>230</v>
      </c>
      <c r="D380" s="25" t="s">
        <v>94</v>
      </c>
      <c r="E380" s="25" t="s">
        <v>320</v>
      </c>
      <c r="F380" s="25" t="s">
        <v>370</v>
      </c>
      <c r="G380" s="109">
        <v>230</v>
      </c>
    </row>
    <row r="381" spans="1:7" x14ac:dyDescent="0.2">
      <c r="A381" s="108" t="s">
        <v>231</v>
      </c>
      <c r="B381" s="25" t="s">
        <v>301</v>
      </c>
      <c r="C381" s="25" t="s">
        <v>230</v>
      </c>
      <c r="D381" s="25" t="s">
        <v>177</v>
      </c>
      <c r="E381" s="25"/>
      <c r="F381" s="25"/>
      <c r="G381" s="109">
        <v>25445.933219999999</v>
      </c>
    </row>
    <row r="382" spans="1:7" x14ac:dyDescent="0.2">
      <c r="A382" s="108" t="s">
        <v>302</v>
      </c>
      <c r="B382" s="25" t="s">
        <v>301</v>
      </c>
      <c r="C382" s="25" t="s">
        <v>230</v>
      </c>
      <c r="D382" s="25" t="s">
        <v>177</v>
      </c>
      <c r="E382" s="25" t="s">
        <v>303</v>
      </c>
      <c r="F382" s="25"/>
      <c r="G382" s="109">
        <v>25445.933219999999</v>
      </c>
    </row>
    <row r="383" spans="1:7" ht="22.5" x14ac:dyDescent="0.2">
      <c r="A383" s="108" t="s">
        <v>321</v>
      </c>
      <c r="B383" s="25" t="s">
        <v>301</v>
      </c>
      <c r="C383" s="25" t="s">
        <v>230</v>
      </c>
      <c r="D383" s="25" t="s">
        <v>177</v>
      </c>
      <c r="E383" s="25" t="s">
        <v>322</v>
      </c>
      <c r="F383" s="25"/>
      <c r="G383" s="109">
        <v>4323.7742199999993</v>
      </c>
    </row>
    <row r="384" spans="1:7" ht="22.5" x14ac:dyDescent="0.2">
      <c r="A384" s="108" t="s">
        <v>101</v>
      </c>
      <c r="B384" s="25" t="s">
        <v>301</v>
      </c>
      <c r="C384" s="25" t="s">
        <v>230</v>
      </c>
      <c r="D384" s="25" t="s">
        <v>177</v>
      </c>
      <c r="E384" s="25" t="s">
        <v>323</v>
      </c>
      <c r="F384" s="25"/>
      <c r="G384" s="109">
        <v>3180.9695000000002</v>
      </c>
    </row>
    <row r="385" spans="1:7" x14ac:dyDescent="0.2">
      <c r="A385" s="108" t="s">
        <v>103</v>
      </c>
      <c r="B385" s="25" t="s">
        <v>301</v>
      </c>
      <c r="C385" s="25" t="s">
        <v>230</v>
      </c>
      <c r="D385" s="25" t="s">
        <v>177</v>
      </c>
      <c r="E385" s="25" t="s">
        <v>324</v>
      </c>
      <c r="F385" s="25"/>
      <c r="G385" s="109">
        <v>1944.779</v>
      </c>
    </row>
    <row r="386" spans="1:7" x14ac:dyDescent="0.2">
      <c r="A386" s="108" t="s">
        <v>105</v>
      </c>
      <c r="B386" s="25" t="s">
        <v>301</v>
      </c>
      <c r="C386" s="25" t="s">
        <v>230</v>
      </c>
      <c r="D386" s="25" t="s">
        <v>177</v>
      </c>
      <c r="E386" s="25" t="s">
        <v>324</v>
      </c>
      <c r="F386" s="25" t="s">
        <v>106</v>
      </c>
      <c r="G386" s="109">
        <v>1493.6859999999999</v>
      </c>
    </row>
    <row r="387" spans="1:7" ht="22.5" x14ac:dyDescent="0.2">
      <c r="A387" s="108" t="s">
        <v>107</v>
      </c>
      <c r="B387" s="25" t="s">
        <v>301</v>
      </c>
      <c r="C387" s="25" t="s">
        <v>230</v>
      </c>
      <c r="D387" s="25" t="s">
        <v>177</v>
      </c>
      <c r="E387" s="25" t="s">
        <v>324</v>
      </c>
      <c r="F387" s="25" t="s">
        <v>108</v>
      </c>
      <c r="G387" s="109">
        <v>451.09300000000002</v>
      </c>
    </row>
    <row r="388" spans="1:7" x14ac:dyDescent="0.2">
      <c r="A388" s="108" t="s">
        <v>121</v>
      </c>
      <c r="B388" s="25" t="s">
        <v>301</v>
      </c>
      <c r="C388" s="25" t="s">
        <v>230</v>
      </c>
      <c r="D388" s="25" t="s">
        <v>177</v>
      </c>
      <c r="E388" s="25" t="s">
        <v>325</v>
      </c>
      <c r="F388" s="25"/>
      <c r="G388" s="109">
        <v>1068.5005000000001</v>
      </c>
    </row>
    <row r="389" spans="1:7" x14ac:dyDescent="0.2">
      <c r="A389" s="108" t="s">
        <v>123</v>
      </c>
      <c r="B389" s="25" t="s">
        <v>301</v>
      </c>
      <c r="C389" s="25" t="s">
        <v>230</v>
      </c>
      <c r="D389" s="25" t="s">
        <v>177</v>
      </c>
      <c r="E389" s="25" t="s">
        <v>325</v>
      </c>
      <c r="F389" s="25" t="s">
        <v>124</v>
      </c>
      <c r="G389" s="109">
        <v>1068.5005000000001</v>
      </c>
    </row>
    <row r="390" spans="1:7" x14ac:dyDescent="0.2">
      <c r="A390" s="108" t="s">
        <v>125</v>
      </c>
      <c r="B390" s="25" t="s">
        <v>301</v>
      </c>
      <c r="C390" s="25" t="s">
        <v>230</v>
      </c>
      <c r="D390" s="25" t="s">
        <v>177</v>
      </c>
      <c r="E390" s="25" t="s">
        <v>326</v>
      </c>
      <c r="F390" s="25"/>
      <c r="G390" s="109">
        <v>167.69</v>
      </c>
    </row>
    <row r="391" spans="1:7" x14ac:dyDescent="0.2">
      <c r="A391" s="108" t="s">
        <v>115</v>
      </c>
      <c r="B391" s="25" t="s">
        <v>301</v>
      </c>
      <c r="C391" s="25" t="s">
        <v>230</v>
      </c>
      <c r="D391" s="25" t="s">
        <v>177</v>
      </c>
      <c r="E391" s="25" t="s">
        <v>326</v>
      </c>
      <c r="F391" s="25" t="s">
        <v>116</v>
      </c>
      <c r="G391" s="109">
        <v>167.69</v>
      </c>
    </row>
    <row r="392" spans="1:7" x14ac:dyDescent="0.2">
      <c r="A392" s="108" t="s">
        <v>310</v>
      </c>
      <c r="B392" s="25" t="s">
        <v>301</v>
      </c>
      <c r="C392" s="25" t="s">
        <v>230</v>
      </c>
      <c r="D392" s="25" t="s">
        <v>177</v>
      </c>
      <c r="E392" s="25" t="s">
        <v>327</v>
      </c>
      <c r="F392" s="25"/>
      <c r="G392" s="109">
        <v>1142.8047199999999</v>
      </c>
    </row>
    <row r="393" spans="1:7" x14ac:dyDescent="0.2">
      <c r="A393" s="108" t="s">
        <v>195</v>
      </c>
      <c r="B393" s="25" t="s">
        <v>301</v>
      </c>
      <c r="C393" s="25" t="s">
        <v>230</v>
      </c>
      <c r="D393" s="25" t="s">
        <v>177</v>
      </c>
      <c r="E393" s="25" t="s">
        <v>328</v>
      </c>
      <c r="F393" s="25"/>
      <c r="G393" s="109">
        <v>1092.8047199999999</v>
      </c>
    </row>
    <row r="394" spans="1:7" ht="33.75" x14ac:dyDescent="0.2">
      <c r="A394" s="108" t="s">
        <v>268</v>
      </c>
      <c r="B394" s="25" t="s">
        <v>301</v>
      </c>
      <c r="C394" s="25" t="s">
        <v>230</v>
      </c>
      <c r="D394" s="25" t="s">
        <v>177</v>
      </c>
      <c r="E394" s="25" t="s">
        <v>328</v>
      </c>
      <c r="F394" s="25" t="s">
        <v>269</v>
      </c>
      <c r="G394" s="109">
        <v>1092.8047199999999</v>
      </c>
    </row>
    <row r="395" spans="1:7" x14ac:dyDescent="0.2">
      <c r="A395" s="108" t="s">
        <v>125</v>
      </c>
      <c r="B395" s="25" t="s">
        <v>301</v>
      </c>
      <c r="C395" s="25" t="s">
        <v>230</v>
      </c>
      <c r="D395" s="25" t="s">
        <v>177</v>
      </c>
      <c r="E395" s="25" t="s">
        <v>329</v>
      </c>
      <c r="F395" s="25"/>
      <c r="G395" s="109">
        <v>50</v>
      </c>
    </row>
    <row r="396" spans="1:7" ht="33.75" x14ac:dyDescent="0.2">
      <c r="A396" s="108" t="s">
        <v>268</v>
      </c>
      <c r="B396" s="25" t="s">
        <v>301</v>
      </c>
      <c r="C396" s="25" t="s">
        <v>230</v>
      </c>
      <c r="D396" s="25" t="s">
        <v>177</v>
      </c>
      <c r="E396" s="25" t="s">
        <v>329</v>
      </c>
      <c r="F396" s="25" t="s">
        <v>269</v>
      </c>
      <c r="G396" s="109">
        <v>20</v>
      </c>
    </row>
    <row r="397" spans="1:7" x14ac:dyDescent="0.2">
      <c r="A397" s="108" t="s">
        <v>369</v>
      </c>
      <c r="B397" s="25" t="s">
        <v>301</v>
      </c>
      <c r="C397" s="25" t="s">
        <v>230</v>
      </c>
      <c r="D397" s="25" t="s">
        <v>177</v>
      </c>
      <c r="E397" s="25" t="s">
        <v>329</v>
      </c>
      <c r="F397" s="25" t="s">
        <v>370</v>
      </c>
      <c r="G397" s="109">
        <v>30</v>
      </c>
    </row>
    <row r="398" spans="1:7" ht="22.5" x14ac:dyDescent="0.2">
      <c r="A398" s="108" t="s">
        <v>304</v>
      </c>
      <c r="B398" s="25" t="s">
        <v>301</v>
      </c>
      <c r="C398" s="25" t="s">
        <v>230</v>
      </c>
      <c r="D398" s="25" t="s">
        <v>177</v>
      </c>
      <c r="E398" s="25" t="s">
        <v>305</v>
      </c>
      <c r="F398" s="25"/>
      <c r="G398" s="109">
        <v>21122.159</v>
      </c>
    </row>
    <row r="399" spans="1:7" x14ac:dyDescent="0.2">
      <c r="A399" s="108" t="s">
        <v>310</v>
      </c>
      <c r="B399" s="25" t="s">
        <v>301</v>
      </c>
      <c r="C399" s="25" t="s">
        <v>230</v>
      </c>
      <c r="D399" s="25" t="s">
        <v>177</v>
      </c>
      <c r="E399" s="25" t="s">
        <v>311</v>
      </c>
      <c r="F399" s="25"/>
      <c r="G399" s="109">
        <v>21122.159</v>
      </c>
    </row>
    <row r="400" spans="1:7" x14ac:dyDescent="0.2">
      <c r="A400" s="108" t="s">
        <v>195</v>
      </c>
      <c r="B400" s="25" t="s">
        <v>301</v>
      </c>
      <c r="C400" s="25" t="s">
        <v>230</v>
      </c>
      <c r="D400" s="25" t="s">
        <v>177</v>
      </c>
      <c r="E400" s="25" t="s">
        <v>312</v>
      </c>
      <c r="F400" s="25"/>
      <c r="G400" s="109">
        <v>20992.159</v>
      </c>
    </row>
    <row r="401" spans="1:7" ht="33.75" x14ac:dyDescent="0.2">
      <c r="A401" s="108" t="s">
        <v>268</v>
      </c>
      <c r="B401" s="25" t="s">
        <v>301</v>
      </c>
      <c r="C401" s="25" t="s">
        <v>230</v>
      </c>
      <c r="D401" s="25" t="s">
        <v>177</v>
      </c>
      <c r="E401" s="25" t="s">
        <v>312</v>
      </c>
      <c r="F401" s="25" t="s">
        <v>269</v>
      </c>
      <c r="G401" s="109">
        <v>20992.159</v>
      </c>
    </row>
    <row r="402" spans="1:7" x14ac:dyDescent="0.2">
      <c r="A402" s="108" t="s">
        <v>125</v>
      </c>
      <c r="B402" s="25" t="s">
        <v>301</v>
      </c>
      <c r="C402" s="25" t="s">
        <v>230</v>
      </c>
      <c r="D402" s="25" t="s">
        <v>177</v>
      </c>
      <c r="E402" s="25" t="s">
        <v>315</v>
      </c>
      <c r="F402" s="25"/>
      <c r="G402" s="109">
        <v>130</v>
      </c>
    </row>
    <row r="403" spans="1:7" ht="33.75" x14ac:dyDescent="0.2">
      <c r="A403" s="108" t="s">
        <v>268</v>
      </c>
      <c r="B403" s="25" t="s">
        <v>301</v>
      </c>
      <c r="C403" s="25" t="s">
        <v>230</v>
      </c>
      <c r="D403" s="25" t="s">
        <v>177</v>
      </c>
      <c r="E403" s="25" t="s">
        <v>315</v>
      </c>
      <c r="F403" s="25" t="s">
        <v>269</v>
      </c>
      <c r="G403" s="109">
        <v>90</v>
      </c>
    </row>
    <row r="404" spans="1:7" x14ac:dyDescent="0.2">
      <c r="A404" s="108" t="s">
        <v>369</v>
      </c>
      <c r="B404" s="25" t="s">
        <v>301</v>
      </c>
      <c r="C404" s="25" t="s">
        <v>230</v>
      </c>
      <c r="D404" s="25" t="s">
        <v>177</v>
      </c>
      <c r="E404" s="25" t="s">
        <v>315</v>
      </c>
      <c r="F404" s="25" t="s">
        <v>370</v>
      </c>
      <c r="G404" s="109">
        <v>40</v>
      </c>
    </row>
    <row r="405" spans="1:7" x14ac:dyDescent="0.2">
      <c r="A405" s="108" t="s">
        <v>330</v>
      </c>
      <c r="B405" s="25" t="s">
        <v>331</v>
      </c>
      <c r="C405" s="25"/>
      <c r="D405" s="25"/>
      <c r="E405" s="25"/>
      <c r="F405" s="25"/>
      <c r="G405" s="109">
        <v>1889.5260000000001</v>
      </c>
    </row>
    <row r="406" spans="1:7" x14ac:dyDescent="0.2">
      <c r="A406" s="108" t="s">
        <v>93</v>
      </c>
      <c r="B406" s="25" t="s">
        <v>331</v>
      </c>
      <c r="C406" s="25" t="s">
        <v>94</v>
      </c>
      <c r="D406" s="25"/>
      <c r="E406" s="25"/>
      <c r="F406" s="25"/>
      <c r="G406" s="109">
        <v>1889.5260000000001</v>
      </c>
    </row>
    <row r="407" spans="1:7" ht="22.5" x14ac:dyDescent="0.2">
      <c r="A407" s="108" t="s">
        <v>95</v>
      </c>
      <c r="B407" s="25" t="s">
        <v>331</v>
      </c>
      <c r="C407" s="25" t="s">
        <v>94</v>
      </c>
      <c r="D407" s="25" t="s">
        <v>96</v>
      </c>
      <c r="E407" s="25"/>
      <c r="F407" s="25"/>
      <c r="G407" s="109">
        <v>1889.5260000000001</v>
      </c>
    </row>
    <row r="408" spans="1:7" x14ac:dyDescent="0.2">
      <c r="A408" s="108" t="s">
        <v>332</v>
      </c>
      <c r="B408" s="25" t="s">
        <v>331</v>
      </c>
      <c r="C408" s="25" t="s">
        <v>94</v>
      </c>
      <c r="D408" s="25" t="s">
        <v>96</v>
      </c>
      <c r="E408" s="25" t="s">
        <v>333</v>
      </c>
      <c r="F408" s="25"/>
      <c r="G408" s="109">
        <v>1889.5260000000001</v>
      </c>
    </row>
    <row r="409" spans="1:7" x14ac:dyDescent="0.2">
      <c r="A409" s="108" t="s">
        <v>334</v>
      </c>
      <c r="B409" s="25" t="s">
        <v>331</v>
      </c>
      <c r="C409" s="25" t="s">
        <v>94</v>
      </c>
      <c r="D409" s="25" t="s">
        <v>96</v>
      </c>
      <c r="E409" s="25" t="s">
        <v>335</v>
      </c>
      <c r="F409" s="25"/>
      <c r="G409" s="109">
        <v>1111.7729999999999</v>
      </c>
    </row>
    <row r="410" spans="1:7" ht="22.5" x14ac:dyDescent="0.2">
      <c r="A410" s="108" t="s">
        <v>336</v>
      </c>
      <c r="B410" s="25" t="s">
        <v>331</v>
      </c>
      <c r="C410" s="25" t="s">
        <v>94</v>
      </c>
      <c r="D410" s="25" t="s">
        <v>96</v>
      </c>
      <c r="E410" s="25" t="s">
        <v>337</v>
      </c>
      <c r="F410" s="25"/>
      <c r="G410" s="109">
        <v>1111.7729999999999</v>
      </c>
    </row>
    <row r="411" spans="1:7" x14ac:dyDescent="0.2">
      <c r="A411" s="108" t="s">
        <v>105</v>
      </c>
      <c r="B411" s="25" t="s">
        <v>331</v>
      </c>
      <c r="C411" s="25" t="s">
        <v>94</v>
      </c>
      <c r="D411" s="25" t="s">
        <v>96</v>
      </c>
      <c r="E411" s="25" t="s">
        <v>337</v>
      </c>
      <c r="F411" s="25" t="s">
        <v>106</v>
      </c>
      <c r="G411" s="109">
        <v>853.89599999999996</v>
      </c>
    </row>
    <row r="412" spans="1:7" ht="22.5" x14ac:dyDescent="0.2">
      <c r="A412" s="108" t="s">
        <v>107</v>
      </c>
      <c r="B412" s="25" t="s">
        <v>331</v>
      </c>
      <c r="C412" s="25" t="s">
        <v>94</v>
      </c>
      <c r="D412" s="25" t="s">
        <v>96</v>
      </c>
      <c r="E412" s="25" t="s">
        <v>337</v>
      </c>
      <c r="F412" s="25" t="s">
        <v>108</v>
      </c>
      <c r="G412" s="109">
        <v>257.87700000000001</v>
      </c>
    </row>
    <row r="413" spans="1:7" x14ac:dyDescent="0.2">
      <c r="A413" s="108" t="s">
        <v>338</v>
      </c>
      <c r="B413" s="25" t="s">
        <v>331</v>
      </c>
      <c r="C413" s="25" t="s">
        <v>94</v>
      </c>
      <c r="D413" s="25" t="s">
        <v>96</v>
      </c>
      <c r="E413" s="25" t="s">
        <v>339</v>
      </c>
      <c r="F413" s="25"/>
      <c r="G413" s="109">
        <v>777.75300000000004</v>
      </c>
    </row>
    <row r="414" spans="1:7" x14ac:dyDescent="0.2">
      <c r="A414" s="108" t="s">
        <v>103</v>
      </c>
      <c r="B414" s="25" t="s">
        <v>331</v>
      </c>
      <c r="C414" s="25" t="s">
        <v>94</v>
      </c>
      <c r="D414" s="25" t="s">
        <v>96</v>
      </c>
      <c r="E414" s="25" t="s">
        <v>340</v>
      </c>
      <c r="F414" s="25"/>
      <c r="G414" s="109">
        <v>677.75300000000004</v>
      </c>
    </row>
    <row r="415" spans="1:7" x14ac:dyDescent="0.2">
      <c r="A415" s="108" t="s">
        <v>105</v>
      </c>
      <c r="B415" s="25" t="s">
        <v>331</v>
      </c>
      <c r="C415" s="25" t="s">
        <v>94</v>
      </c>
      <c r="D415" s="25" t="s">
        <v>96</v>
      </c>
      <c r="E415" s="25" t="s">
        <v>340</v>
      </c>
      <c r="F415" s="25" t="s">
        <v>106</v>
      </c>
      <c r="G415" s="109">
        <v>520.548</v>
      </c>
    </row>
    <row r="416" spans="1:7" ht="22.5" x14ac:dyDescent="0.2">
      <c r="A416" s="108" t="s">
        <v>107</v>
      </c>
      <c r="B416" s="25" t="s">
        <v>331</v>
      </c>
      <c r="C416" s="25" t="s">
        <v>94</v>
      </c>
      <c r="D416" s="25" t="s">
        <v>96</v>
      </c>
      <c r="E416" s="25" t="s">
        <v>340</v>
      </c>
      <c r="F416" s="25" t="s">
        <v>108</v>
      </c>
      <c r="G416" s="109">
        <v>157.20500000000001</v>
      </c>
    </row>
    <row r="417" spans="1:7" x14ac:dyDescent="0.2">
      <c r="A417" s="108" t="s">
        <v>125</v>
      </c>
      <c r="B417" s="25" t="s">
        <v>331</v>
      </c>
      <c r="C417" s="25" t="s">
        <v>94</v>
      </c>
      <c r="D417" s="25" t="s">
        <v>96</v>
      </c>
      <c r="E417" s="25" t="s">
        <v>341</v>
      </c>
      <c r="F417" s="25"/>
      <c r="G417" s="109">
        <v>100</v>
      </c>
    </row>
    <row r="418" spans="1:7" x14ac:dyDescent="0.2">
      <c r="A418" s="108" t="s">
        <v>111</v>
      </c>
      <c r="B418" s="25" t="s">
        <v>331</v>
      </c>
      <c r="C418" s="25" t="s">
        <v>94</v>
      </c>
      <c r="D418" s="25" t="s">
        <v>96</v>
      </c>
      <c r="E418" s="25" t="s">
        <v>341</v>
      </c>
      <c r="F418" s="25" t="s">
        <v>112</v>
      </c>
      <c r="G418" s="109">
        <v>100</v>
      </c>
    </row>
    <row r="419" spans="1:7" ht="22.5" x14ac:dyDescent="0.2">
      <c r="A419" s="108" t="s">
        <v>342</v>
      </c>
      <c r="B419" s="25" t="s">
        <v>343</v>
      </c>
      <c r="C419" s="25"/>
      <c r="D419" s="25"/>
      <c r="E419" s="25"/>
      <c r="F419" s="25"/>
      <c r="G419" s="109">
        <v>553963.12894000008</v>
      </c>
    </row>
    <row r="420" spans="1:7" x14ac:dyDescent="0.2">
      <c r="A420" s="108" t="s">
        <v>271</v>
      </c>
      <c r="B420" s="25" t="s">
        <v>343</v>
      </c>
      <c r="C420" s="25" t="s">
        <v>272</v>
      </c>
      <c r="D420" s="25"/>
      <c r="E420" s="25"/>
      <c r="F420" s="25"/>
      <c r="G420" s="109">
        <v>533325.00693999999</v>
      </c>
    </row>
    <row r="421" spans="1:7" x14ac:dyDescent="0.2">
      <c r="A421" s="108" t="s">
        <v>344</v>
      </c>
      <c r="B421" s="25" t="s">
        <v>343</v>
      </c>
      <c r="C421" s="25" t="s">
        <v>272</v>
      </c>
      <c r="D421" s="25" t="s">
        <v>94</v>
      </c>
      <c r="E421" s="25"/>
      <c r="F421" s="25"/>
      <c r="G421" s="109">
        <v>528575.70193999994</v>
      </c>
    </row>
    <row r="422" spans="1:7" ht="22.5" x14ac:dyDescent="0.2">
      <c r="A422" s="108" t="s">
        <v>345</v>
      </c>
      <c r="B422" s="25" t="s">
        <v>343</v>
      </c>
      <c r="C422" s="25" t="s">
        <v>272</v>
      </c>
      <c r="D422" s="25" t="s">
        <v>94</v>
      </c>
      <c r="E422" s="25" t="s">
        <v>346</v>
      </c>
      <c r="F422" s="25"/>
      <c r="G422" s="109">
        <v>528575.70193999994</v>
      </c>
    </row>
    <row r="423" spans="1:7" ht="22.5" x14ac:dyDescent="0.2">
      <c r="A423" s="108" t="s">
        <v>347</v>
      </c>
      <c r="B423" s="25" t="s">
        <v>343</v>
      </c>
      <c r="C423" s="25" t="s">
        <v>272</v>
      </c>
      <c r="D423" s="25" t="s">
        <v>94</v>
      </c>
      <c r="E423" s="25" t="s">
        <v>348</v>
      </c>
      <c r="F423" s="25"/>
      <c r="G423" s="109">
        <v>528575.70193999994</v>
      </c>
    </row>
    <row r="424" spans="1:7" ht="22.5" x14ac:dyDescent="0.2">
      <c r="A424" s="108" t="s">
        <v>349</v>
      </c>
      <c r="B424" s="25" t="s">
        <v>343</v>
      </c>
      <c r="C424" s="25" t="s">
        <v>272</v>
      </c>
      <c r="D424" s="25" t="s">
        <v>94</v>
      </c>
      <c r="E424" s="25" t="s">
        <v>350</v>
      </c>
      <c r="F424" s="25"/>
      <c r="G424" s="109">
        <v>528575.70193999994</v>
      </c>
    </row>
    <row r="425" spans="1:7" x14ac:dyDescent="0.2">
      <c r="A425" s="108" t="s">
        <v>195</v>
      </c>
      <c r="B425" s="25" t="s">
        <v>343</v>
      </c>
      <c r="C425" s="25" t="s">
        <v>272</v>
      </c>
      <c r="D425" s="25" t="s">
        <v>94</v>
      </c>
      <c r="E425" s="25" t="s">
        <v>351</v>
      </c>
      <c r="F425" s="25"/>
      <c r="G425" s="109">
        <v>426034.41036000004</v>
      </c>
    </row>
    <row r="426" spans="1:7" ht="33.75" x14ac:dyDescent="0.2">
      <c r="A426" s="108" t="s">
        <v>268</v>
      </c>
      <c r="B426" s="25" t="s">
        <v>343</v>
      </c>
      <c r="C426" s="25" t="s">
        <v>272</v>
      </c>
      <c r="D426" s="25" t="s">
        <v>94</v>
      </c>
      <c r="E426" s="25" t="s">
        <v>351</v>
      </c>
      <c r="F426" s="25" t="s">
        <v>269</v>
      </c>
      <c r="G426" s="109">
        <v>426034.41036000004</v>
      </c>
    </row>
    <row r="427" spans="1:7" x14ac:dyDescent="0.2">
      <c r="A427" s="108" t="s">
        <v>109</v>
      </c>
      <c r="B427" s="25" t="s">
        <v>343</v>
      </c>
      <c r="C427" s="25" t="s">
        <v>272</v>
      </c>
      <c r="D427" s="25" t="s">
        <v>94</v>
      </c>
      <c r="E427" s="25" t="s">
        <v>547</v>
      </c>
      <c r="F427" s="25"/>
      <c r="G427" s="109">
        <v>2224.8000000000002</v>
      </c>
    </row>
    <row r="428" spans="1:7" ht="33.75" x14ac:dyDescent="0.2">
      <c r="A428" s="108" t="s">
        <v>268</v>
      </c>
      <c r="B428" s="25" t="s">
        <v>343</v>
      </c>
      <c r="C428" s="25" t="s">
        <v>272</v>
      </c>
      <c r="D428" s="25" t="s">
        <v>94</v>
      </c>
      <c r="E428" s="25" t="s">
        <v>547</v>
      </c>
      <c r="F428" s="25" t="s">
        <v>269</v>
      </c>
      <c r="G428" s="109">
        <v>2224.8000000000002</v>
      </c>
    </row>
    <row r="429" spans="1:7" x14ac:dyDescent="0.2">
      <c r="A429" s="108" t="s">
        <v>352</v>
      </c>
      <c r="B429" s="25" t="s">
        <v>343</v>
      </c>
      <c r="C429" s="25" t="s">
        <v>272</v>
      </c>
      <c r="D429" s="25" t="s">
        <v>94</v>
      </c>
      <c r="E429" s="25" t="s">
        <v>353</v>
      </c>
      <c r="F429" s="25"/>
      <c r="G429" s="109">
        <v>13025</v>
      </c>
    </row>
    <row r="430" spans="1:7" ht="33.75" x14ac:dyDescent="0.2">
      <c r="A430" s="108" t="s">
        <v>268</v>
      </c>
      <c r="B430" s="25" t="s">
        <v>343</v>
      </c>
      <c r="C430" s="25" t="s">
        <v>272</v>
      </c>
      <c r="D430" s="25" t="s">
        <v>94</v>
      </c>
      <c r="E430" s="25" t="s">
        <v>353</v>
      </c>
      <c r="F430" s="25" t="s">
        <v>269</v>
      </c>
      <c r="G430" s="109">
        <v>13025</v>
      </c>
    </row>
    <row r="431" spans="1:7" x14ac:dyDescent="0.2">
      <c r="A431" s="108" t="s">
        <v>125</v>
      </c>
      <c r="B431" s="25" t="s">
        <v>343</v>
      </c>
      <c r="C431" s="25" t="s">
        <v>272</v>
      </c>
      <c r="D431" s="25" t="s">
        <v>94</v>
      </c>
      <c r="E431" s="25" t="s">
        <v>354</v>
      </c>
      <c r="F431" s="25"/>
      <c r="G431" s="109">
        <v>62759.212570000003</v>
      </c>
    </row>
    <row r="432" spans="1:7" ht="33.75" x14ac:dyDescent="0.2">
      <c r="A432" s="108" t="s">
        <v>268</v>
      </c>
      <c r="B432" s="25" t="s">
        <v>343</v>
      </c>
      <c r="C432" s="25" t="s">
        <v>272</v>
      </c>
      <c r="D432" s="25" t="s">
        <v>94</v>
      </c>
      <c r="E432" s="25" t="s">
        <v>354</v>
      </c>
      <c r="F432" s="25" t="s">
        <v>269</v>
      </c>
      <c r="G432" s="109">
        <v>62759.212570000003</v>
      </c>
    </row>
    <row r="433" spans="1:7" x14ac:dyDescent="0.2">
      <c r="A433" s="108" t="s">
        <v>279</v>
      </c>
      <c r="B433" s="25" t="s">
        <v>343</v>
      </c>
      <c r="C433" s="25" t="s">
        <v>272</v>
      </c>
      <c r="D433" s="25" t="s">
        <v>94</v>
      </c>
      <c r="E433" s="25" t="s">
        <v>511</v>
      </c>
      <c r="F433" s="25"/>
      <c r="G433" s="109">
        <v>4017.6</v>
      </c>
    </row>
    <row r="434" spans="1:7" ht="33.75" x14ac:dyDescent="0.2">
      <c r="A434" s="108" t="s">
        <v>268</v>
      </c>
      <c r="B434" s="25" t="s">
        <v>343</v>
      </c>
      <c r="C434" s="25" t="s">
        <v>272</v>
      </c>
      <c r="D434" s="25" t="s">
        <v>94</v>
      </c>
      <c r="E434" s="25" t="s">
        <v>511</v>
      </c>
      <c r="F434" s="25" t="s">
        <v>269</v>
      </c>
      <c r="G434" s="109">
        <v>4017.6</v>
      </c>
    </row>
    <row r="435" spans="1:7" x14ac:dyDescent="0.2">
      <c r="A435" s="108" t="s">
        <v>117</v>
      </c>
      <c r="B435" s="25" t="s">
        <v>343</v>
      </c>
      <c r="C435" s="25" t="s">
        <v>272</v>
      </c>
      <c r="D435" s="25" t="s">
        <v>94</v>
      </c>
      <c r="E435" s="25" t="s">
        <v>355</v>
      </c>
      <c r="F435" s="25"/>
      <c r="G435" s="109">
        <v>9821.3070000000007</v>
      </c>
    </row>
    <row r="436" spans="1:7" ht="33.75" x14ac:dyDescent="0.2">
      <c r="A436" s="108" t="s">
        <v>268</v>
      </c>
      <c r="B436" s="25" t="s">
        <v>343</v>
      </c>
      <c r="C436" s="25" t="s">
        <v>272</v>
      </c>
      <c r="D436" s="25" t="s">
        <v>94</v>
      </c>
      <c r="E436" s="25" t="s">
        <v>355</v>
      </c>
      <c r="F436" s="25" t="s">
        <v>269</v>
      </c>
      <c r="G436" s="109">
        <v>9821.3070000000007</v>
      </c>
    </row>
    <row r="437" spans="1:7" x14ac:dyDescent="0.2">
      <c r="A437" s="108" t="s">
        <v>121</v>
      </c>
      <c r="B437" s="25" t="s">
        <v>343</v>
      </c>
      <c r="C437" s="25" t="s">
        <v>272</v>
      </c>
      <c r="D437" s="25" t="s">
        <v>94</v>
      </c>
      <c r="E437" s="25" t="s">
        <v>356</v>
      </c>
      <c r="F437" s="25"/>
      <c r="G437" s="109">
        <v>10366.96401</v>
      </c>
    </row>
    <row r="438" spans="1:7" ht="33.75" x14ac:dyDescent="0.2">
      <c r="A438" s="108" t="s">
        <v>268</v>
      </c>
      <c r="B438" s="25" t="s">
        <v>343</v>
      </c>
      <c r="C438" s="25" t="s">
        <v>272</v>
      </c>
      <c r="D438" s="25" t="s">
        <v>94</v>
      </c>
      <c r="E438" s="25" t="s">
        <v>356</v>
      </c>
      <c r="F438" s="25" t="s">
        <v>269</v>
      </c>
      <c r="G438" s="109">
        <v>10366.96401</v>
      </c>
    </row>
    <row r="439" spans="1:7" x14ac:dyDescent="0.2">
      <c r="A439" s="108" t="s">
        <v>125</v>
      </c>
      <c r="B439" s="25" t="s">
        <v>343</v>
      </c>
      <c r="C439" s="25" t="s">
        <v>272</v>
      </c>
      <c r="D439" s="25" t="s">
        <v>94</v>
      </c>
      <c r="E439" s="25" t="s">
        <v>357</v>
      </c>
      <c r="F439" s="25"/>
      <c r="G439" s="109">
        <v>326.40800000000002</v>
      </c>
    </row>
    <row r="440" spans="1:7" ht="33.75" x14ac:dyDescent="0.2">
      <c r="A440" s="108" t="s">
        <v>268</v>
      </c>
      <c r="B440" s="25" t="s">
        <v>343</v>
      </c>
      <c r="C440" s="25" t="s">
        <v>272</v>
      </c>
      <c r="D440" s="25" t="s">
        <v>94</v>
      </c>
      <c r="E440" s="25" t="s">
        <v>357</v>
      </c>
      <c r="F440" s="25" t="s">
        <v>269</v>
      </c>
      <c r="G440" s="109">
        <v>326.40800000000002</v>
      </c>
    </row>
    <row r="441" spans="1:7" x14ac:dyDescent="0.2">
      <c r="A441" s="108" t="s">
        <v>290</v>
      </c>
      <c r="B441" s="25" t="s">
        <v>343</v>
      </c>
      <c r="C441" s="25" t="s">
        <v>272</v>
      </c>
      <c r="D441" s="25" t="s">
        <v>206</v>
      </c>
      <c r="E441" s="25"/>
      <c r="F441" s="25"/>
      <c r="G441" s="109">
        <v>4749.3050000000003</v>
      </c>
    </row>
    <row r="442" spans="1:7" ht="22.5" x14ac:dyDescent="0.2">
      <c r="A442" s="108" t="s">
        <v>345</v>
      </c>
      <c r="B442" s="25" t="s">
        <v>343</v>
      </c>
      <c r="C442" s="25" t="s">
        <v>272</v>
      </c>
      <c r="D442" s="25" t="s">
        <v>206</v>
      </c>
      <c r="E442" s="25" t="s">
        <v>346</v>
      </c>
      <c r="F442" s="25"/>
      <c r="G442" s="109">
        <v>4749.3050000000003</v>
      </c>
    </row>
    <row r="443" spans="1:7" ht="22.5" x14ac:dyDescent="0.2">
      <c r="A443" s="108" t="s">
        <v>358</v>
      </c>
      <c r="B443" s="25" t="s">
        <v>343</v>
      </c>
      <c r="C443" s="25" t="s">
        <v>272</v>
      </c>
      <c r="D443" s="25" t="s">
        <v>206</v>
      </c>
      <c r="E443" s="25" t="s">
        <v>359</v>
      </c>
      <c r="F443" s="25"/>
      <c r="G443" s="109">
        <v>4749.3050000000003</v>
      </c>
    </row>
    <row r="444" spans="1:7" ht="22.5" x14ac:dyDescent="0.2">
      <c r="A444" s="108" t="s">
        <v>101</v>
      </c>
      <c r="B444" s="25" t="s">
        <v>343</v>
      </c>
      <c r="C444" s="25" t="s">
        <v>272</v>
      </c>
      <c r="D444" s="25" t="s">
        <v>206</v>
      </c>
      <c r="E444" s="25" t="s">
        <v>360</v>
      </c>
      <c r="F444" s="25"/>
      <c r="G444" s="109">
        <v>4749.3050000000003</v>
      </c>
    </row>
    <row r="445" spans="1:7" x14ac:dyDescent="0.2">
      <c r="A445" s="108" t="s">
        <v>103</v>
      </c>
      <c r="B445" s="25" t="s">
        <v>343</v>
      </c>
      <c r="C445" s="25" t="s">
        <v>272</v>
      </c>
      <c r="D445" s="25" t="s">
        <v>206</v>
      </c>
      <c r="E445" s="25" t="s">
        <v>361</v>
      </c>
      <c r="F445" s="25"/>
      <c r="G445" s="109">
        <v>2467.4059999999999</v>
      </c>
    </row>
    <row r="446" spans="1:7" x14ac:dyDescent="0.2">
      <c r="A446" s="108" t="s">
        <v>105</v>
      </c>
      <c r="B446" s="25" t="s">
        <v>343</v>
      </c>
      <c r="C446" s="25" t="s">
        <v>272</v>
      </c>
      <c r="D446" s="25" t="s">
        <v>206</v>
      </c>
      <c r="E446" s="25" t="s">
        <v>361</v>
      </c>
      <c r="F446" s="25" t="s">
        <v>106</v>
      </c>
      <c r="G446" s="109">
        <v>1895.0889999999999</v>
      </c>
    </row>
    <row r="447" spans="1:7" ht="22.5" x14ac:dyDescent="0.2">
      <c r="A447" s="108" t="s">
        <v>107</v>
      </c>
      <c r="B447" s="25" t="s">
        <v>343</v>
      </c>
      <c r="C447" s="25" t="s">
        <v>272</v>
      </c>
      <c r="D447" s="25" t="s">
        <v>206</v>
      </c>
      <c r="E447" s="25" t="s">
        <v>361</v>
      </c>
      <c r="F447" s="25" t="s">
        <v>108</v>
      </c>
      <c r="G447" s="109">
        <v>572.31700000000001</v>
      </c>
    </row>
    <row r="448" spans="1:7" x14ac:dyDescent="0.2">
      <c r="A448" s="108" t="s">
        <v>109</v>
      </c>
      <c r="B448" s="25" t="s">
        <v>343</v>
      </c>
      <c r="C448" s="25" t="s">
        <v>272</v>
      </c>
      <c r="D448" s="25" t="s">
        <v>206</v>
      </c>
      <c r="E448" s="25" t="s">
        <v>362</v>
      </c>
      <c r="F448" s="25"/>
      <c r="G448" s="109">
        <v>200</v>
      </c>
    </row>
    <row r="449" spans="1:7" x14ac:dyDescent="0.2">
      <c r="A449" s="108" t="s">
        <v>111</v>
      </c>
      <c r="B449" s="25" t="s">
        <v>343</v>
      </c>
      <c r="C449" s="25" t="s">
        <v>272</v>
      </c>
      <c r="D449" s="25" t="s">
        <v>206</v>
      </c>
      <c r="E449" s="25" t="s">
        <v>362</v>
      </c>
      <c r="F449" s="25" t="s">
        <v>112</v>
      </c>
      <c r="G449" s="109">
        <v>200</v>
      </c>
    </row>
    <row r="450" spans="1:7" x14ac:dyDescent="0.2">
      <c r="A450" s="108" t="s">
        <v>117</v>
      </c>
      <c r="B450" s="25" t="s">
        <v>343</v>
      </c>
      <c r="C450" s="25" t="s">
        <v>272</v>
      </c>
      <c r="D450" s="25" t="s">
        <v>206</v>
      </c>
      <c r="E450" s="25" t="s">
        <v>363</v>
      </c>
      <c r="F450" s="25"/>
      <c r="G450" s="109">
        <v>199.999</v>
      </c>
    </row>
    <row r="451" spans="1:7" x14ac:dyDescent="0.2">
      <c r="A451" s="108" t="s">
        <v>115</v>
      </c>
      <c r="B451" s="25" t="s">
        <v>343</v>
      </c>
      <c r="C451" s="25" t="s">
        <v>272</v>
      </c>
      <c r="D451" s="25" t="s">
        <v>206</v>
      </c>
      <c r="E451" s="25" t="s">
        <v>363</v>
      </c>
      <c r="F451" s="25" t="s">
        <v>116</v>
      </c>
      <c r="G451" s="109">
        <v>13.920999999999999</v>
      </c>
    </row>
    <row r="452" spans="1:7" x14ac:dyDescent="0.2">
      <c r="A452" s="108" t="s">
        <v>119</v>
      </c>
      <c r="B452" s="25" t="s">
        <v>343</v>
      </c>
      <c r="C452" s="25" t="s">
        <v>272</v>
      </c>
      <c r="D452" s="25" t="s">
        <v>206</v>
      </c>
      <c r="E452" s="25" t="s">
        <v>363</v>
      </c>
      <c r="F452" s="25" t="s">
        <v>120</v>
      </c>
      <c r="G452" s="109">
        <v>186.078</v>
      </c>
    </row>
    <row r="453" spans="1:7" x14ac:dyDescent="0.2">
      <c r="A453" s="108" t="s">
        <v>352</v>
      </c>
      <c r="B453" s="25" t="s">
        <v>343</v>
      </c>
      <c r="C453" s="25" t="s">
        <v>272</v>
      </c>
      <c r="D453" s="25" t="s">
        <v>206</v>
      </c>
      <c r="E453" s="25" t="s">
        <v>364</v>
      </c>
      <c r="F453" s="25"/>
      <c r="G453" s="109">
        <v>1080</v>
      </c>
    </row>
    <row r="454" spans="1:7" x14ac:dyDescent="0.2">
      <c r="A454" s="108" t="s">
        <v>115</v>
      </c>
      <c r="B454" s="25" t="s">
        <v>343</v>
      </c>
      <c r="C454" s="25" t="s">
        <v>272</v>
      </c>
      <c r="D454" s="25" t="s">
        <v>206</v>
      </c>
      <c r="E454" s="25" t="s">
        <v>364</v>
      </c>
      <c r="F454" s="25" t="s">
        <v>116</v>
      </c>
      <c r="G454" s="109">
        <v>1080</v>
      </c>
    </row>
    <row r="455" spans="1:7" x14ac:dyDescent="0.2">
      <c r="A455" s="108" t="s">
        <v>125</v>
      </c>
      <c r="B455" s="25" t="s">
        <v>343</v>
      </c>
      <c r="C455" s="25" t="s">
        <v>272</v>
      </c>
      <c r="D455" s="25" t="s">
        <v>206</v>
      </c>
      <c r="E455" s="25" t="s">
        <v>365</v>
      </c>
      <c r="F455" s="25"/>
      <c r="G455" s="109">
        <v>801.9</v>
      </c>
    </row>
    <row r="456" spans="1:7" x14ac:dyDescent="0.2">
      <c r="A456" s="108" t="s">
        <v>115</v>
      </c>
      <c r="B456" s="25" t="s">
        <v>343</v>
      </c>
      <c r="C456" s="25" t="s">
        <v>272</v>
      </c>
      <c r="D456" s="25" t="s">
        <v>206</v>
      </c>
      <c r="E456" s="25" t="s">
        <v>365</v>
      </c>
      <c r="F456" s="25" t="s">
        <v>116</v>
      </c>
      <c r="G456" s="109">
        <v>801.9</v>
      </c>
    </row>
    <row r="457" spans="1:7" x14ac:dyDescent="0.2">
      <c r="A457" s="108" t="s">
        <v>234</v>
      </c>
      <c r="B457" s="25" t="s">
        <v>343</v>
      </c>
      <c r="C457" s="25" t="s">
        <v>158</v>
      </c>
      <c r="D457" s="25"/>
      <c r="E457" s="25"/>
      <c r="F457" s="25"/>
      <c r="G457" s="109">
        <v>20638.121999999999</v>
      </c>
    </row>
    <row r="458" spans="1:7" x14ac:dyDescent="0.2">
      <c r="A458" s="108" t="s">
        <v>235</v>
      </c>
      <c r="B458" s="25" t="s">
        <v>343</v>
      </c>
      <c r="C458" s="25" t="s">
        <v>158</v>
      </c>
      <c r="D458" s="25" t="s">
        <v>177</v>
      </c>
      <c r="E458" s="25"/>
      <c r="F458" s="25"/>
      <c r="G458" s="109">
        <v>20638.121999999999</v>
      </c>
    </row>
    <row r="459" spans="1:7" ht="22.5" x14ac:dyDescent="0.2">
      <c r="A459" s="108" t="s">
        <v>345</v>
      </c>
      <c r="B459" s="25" t="s">
        <v>343</v>
      </c>
      <c r="C459" s="25" t="s">
        <v>158</v>
      </c>
      <c r="D459" s="25" t="s">
        <v>177</v>
      </c>
      <c r="E459" s="25" t="s">
        <v>346</v>
      </c>
      <c r="F459" s="25"/>
      <c r="G459" s="109">
        <v>20638.121999999999</v>
      </c>
    </row>
    <row r="460" spans="1:7" ht="22.5" x14ac:dyDescent="0.2">
      <c r="A460" s="108" t="s">
        <v>347</v>
      </c>
      <c r="B460" s="25" t="s">
        <v>343</v>
      </c>
      <c r="C460" s="25" t="s">
        <v>158</v>
      </c>
      <c r="D460" s="25" t="s">
        <v>177</v>
      </c>
      <c r="E460" s="25" t="s">
        <v>348</v>
      </c>
      <c r="F460" s="25"/>
      <c r="G460" s="109">
        <v>20638.121999999999</v>
      </c>
    </row>
    <row r="461" spans="1:7" x14ac:dyDescent="0.2">
      <c r="A461" s="108" t="s">
        <v>366</v>
      </c>
      <c r="B461" s="25" t="s">
        <v>343</v>
      </c>
      <c r="C461" s="25" t="s">
        <v>158</v>
      </c>
      <c r="D461" s="25" t="s">
        <v>177</v>
      </c>
      <c r="E461" s="25" t="s">
        <v>367</v>
      </c>
      <c r="F461" s="25"/>
      <c r="G461" s="109">
        <v>20638.121999999999</v>
      </c>
    </row>
    <row r="462" spans="1:7" x14ac:dyDescent="0.2">
      <c r="A462" s="108" t="s">
        <v>366</v>
      </c>
      <c r="B462" s="25" t="s">
        <v>343</v>
      </c>
      <c r="C462" s="25" t="s">
        <v>158</v>
      </c>
      <c r="D462" s="25" t="s">
        <v>177</v>
      </c>
      <c r="E462" s="25" t="s">
        <v>368</v>
      </c>
      <c r="F462" s="25"/>
      <c r="G462" s="109">
        <v>20638.121999999999</v>
      </c>
    </row>
    <row r="463" spans="1:7" x14ac:dyDescent="0.2">
      <c r="A463" s="108" t="s">
        <v>369</v>
      </c>
      <c r="B463" s="25" t="s">
        <v>343</v>
      </c>
      <c r="C463" s="25" t="s">
        <v>158</v>
      </c>
      <c r="D463" s="25" t="s">
        <v>177</v>
      </c>
      <c r="E463" s="25" t="s">
        <v>368</v>
      </c>
      <c r="F463" s="25" t="s">
        <v>370</v>
      </c>
      <c r="G463" s="109">
        <v>20638.121999999999</v>
      </c>
    </row>
    <row r="464" spans="1:7" x14ac:dyDescent="0.2">
      <c r="A464" s="108" t="s">
        <v>371</v>
      </c>
      <c r="B464" s="25" t="s">
        <v>372</v>
      </c>
      <c r="C464" s="25"/>
      <c r="D464" s="25"/>
      <c r="E464" s="25"/>
      <c r="F464" s="25"/>
      <c r="G464" s="109">
        <v>4478.5079999999998</v>
      </c>
    </row>
    <row r="465" spans="1:7" x14ac:dyDescent="0.2">
      <c r="A465" s="108" t="s">
        <v>93</v>
      </c>
      <c r="B465" s="25" t="s">
        <v>372</v>
      </c>
      <c r="C465" s="25" t="s">
        <v>94</v>
      </c>
      <c r="D465" s="25"/>
      <c r="E465" s="25"/>
      <c r="F465" s="25"/>
      <c r="G465" s="109">
        <v>4478.5079999999998</v>
      </c>
    </row>
    <row r="466" spans="1:7" ht="22.5" x14ac:dyDescent="0.2">
      <c r="A466" s="108" t="s">
        <v>373</v>
      </c>
      <c r="B466" s="25" t="s">
        <v>372</v>
      </c>
      <c r="C466" s="25" t="s">
        <v>94</v>
      </c>
      <c r="D466" s="25" t="s">
        <v>149</v>
      </c>
      <c r="E466" s="25"/>
      <c r="F466" s="25"/>
      <c r="G466" s="109">
        <v>1327.0029999999999</v>
      </c>
    </row>
    <row r="467" spans="1:7" ht="22.5" x14ac:dyDescent="0.2">
      <c r="A467" s="108" t="s">
        <v>374</v>
      </c>
      <c r="B467" s="25" t="s">
        <v>372</v>
      </c>
      <c r="C467" s="25" t="s">
        <v>94</v>
      </c>
      <c r="D467" s="25" t="s">
        <v>149</v>
      </c>
      <c r="E467" s="25" t="s">
        <v>375</v>
      </c>
      <c r="F467" s="25"/>
      <c r="G467" s="109">
        <v>1327.0029999999999</v>
      </c>
    </row>
    <row r="468" spans="1:7" x14ac:dyDescent="0.2">
      <c r="A468" s="108" t="s">
        <v>376</v>
      </c>
      <c r="B468" s="25" t="s">
        <v>372</v>
      </c>
      <c r="C468" s="25" t="s">
        <v>94</v>
      </c>
      <c r="D468" s="25" t="s">
        <v>149</v>
      </c>
      <c r="E468" s="25" t="s">
        <v>377</v>
      </c>
      <c r="F468" s="25"/>
      <c r="G468" s="109">
        <v>1327.0029999999999</v>
      </c>
    </row>
    <row r="469" spans="1:7" x14ac:dyDescent="0.2">
      <c r="A469" s="108" t="s">
        <v>378</v>
      </c>
      <c r="B469" s="25" t="s">
        <v>372</v>
      </c>
      <c r="C469" s="25" t="s">
        <v>94</v>
      </c>
      <c r="D469" s="25" t="s">
        <v>149</v>
      </c>
      <c r="E469" s="25" t="s">
        <v>379</v>
      </c>
      <c r="F469" s="25"/>
      <c r="G469" s="109">
        <v>1327.0029999999999</v>
      </c>
    </row>
    <row r="470" spans="1:7" x14ac:dyDescent="0.2">
      <c r="A470" s="108" t="s">
        <v>105</v>
      </c>
      <c r="B470" s="25" t="s">
        <v>372</v>
      </c>
      <c r="C470" s="25" t="s">
        <v>94</v>
      </c>
      <c r="D470" s="25" t="s">
        <v>149</v>
      </c>
      <c r="E470" s="25" t="s">
        <v>379</v>
      </c>
      <c r="F470" s="25" t="s">
        <v>106</v>
      </c>
      <c r="G470" s="109">
        <v>1019.203</v>
      </c>
    </row>
    <row r="471" spans="1:7" ht="22.5" x14ac:dyDescent="0.2">
      <c r="A471" s="108" t="s">
        <v>107</v>
      </c>
      <c r="B471" s="25" t="s">
        <v>372</v>
      </c>
      <c r="C471" s="25" t="s">
        <v>94</v>
      </c>
      <c r="D471" s="25" t="s">
        <v>149</v>
      </c>
      <c r="E471" s="25" t="s">
        <v>379</v>
      </c>
      <c r="F471" s="25" t="s">
        <v>108</v>
      </c>
      <c r="G471" s="109">
        <v>307.8</v>
      </c>
    </row>
    <row r="472" spans="1:7" ht="22.5" x14ac:dyDescent="0.2">
      <c r="A472" s="108" t="s">
        <v>380</v>
      </c>
      <c r="B472" s="25" t="s">
        <v>372</v>
      </c>
      <c r="C472" s="25" t="s">
        <v>94</v>
      </c>
      <c r="D472" s="25" t="s">
        <v>151</v>
      </c>
      <c r="E472" s="25"/>
      <c r="F472" s="25"/>
      <c r="G472" s="109">
        <v>3151.5050000000001</v>
      </c>
    </row>
    <row r="473" spans="1:7" ht="22.5" x14ac:dyDescent="0.2">
      <c r="A473" s="108" t="s">
        <v>374</v>
      </c>
      <c r="B473" s="25" t="s">
        <v>372</v>
      </c>
      <c r="C473" s="25" t="s">
        <v>94</v>
      </c>
      <c r="D473" s="25" t="s">
        <v>151</v>
      </c>
      <c r="E473" s="25" t="s">
        <v>375</v>
      </c>
      <c r="F473" s="25"/>
      <c r="G473" s="109">
        <v>3151.5050000000001</v>
      </c>
    </row>
    <row r="474" spans="1:7" ht="22.5" x14ac:dyDescent="0.2">
      <c r="A474" s="108" t="s">
        <v>381</v>
      </c>
      <c r="B474" s="25" t="s">
        <v>372</v>
      </c>
      <c r="C474" s="25" t="s">
        <v>94</v>
      </c>
      <c r="D474" s="25" t="s">
        <v>151</v>
      </c>
      <c r="E474" s="25" t="s">
        <v>382</v>
      </c>
      <c r="F474" s="25"/>
      <c r="G474" s="109">
        <v>3151.5050000000001</v>
      </c>
    </row>
    <row r="475" spans="1:7" x14ac:dyDescent="0.2">
      <c r="A475" s="108" t="s">
        <v>103</v>
      </c>
      <c r="B475" s="25" t="s">
        <v>372</v>
      </c>
      <c r="C475" s="25" t="s">
        <v>94</v>
      </c>
      <c r="D475" s="25" t="s">
        <v>151</v>
      </c>
      <c r="E475" s="25" t="s">
        <v>383</v>
      </c>
      <c r="F475" s="25"/>
      <c r="G475" s="109">
        <v>2501.0050000000001</v>
      </c>
    </row>
    <row r="476" spans="1:7" x14ac:dyDescent="0.2">
      <c r="A476" s="108" t="s">
        <v>105</v>
      </c>
      <c r="B476" s="25" t="s">
        <v>372</v>
      </c>
      <c r="C476" s="25" t="s">
        <v>94</v>
      </c>
      <c r="D476" s="25" t="s">
        <v>151</v>
      </c>
      <c r="E476" s="25" t="s">
        <v>383</v>
      </c>
      <c r="F476" s="25" t="s">
        <v>106</v>
      </c>
      <c r="G476" s="109">
        <v>1899.9659999999999</v>
      </c>
    </row>
    <row r="477" spans="1:7" ht="22.5" x14ac:dyDescent="0.2">
      <c r="A477" s="108" t="s">
        <v>107</v>
      </c>
      <c r="B477" s="25" t="s">
        <v>372</v>
      </c>
      <c r="C477" s="25" t="s">
        <v>94</v>
      </c>
      <c r="D477" s="25" t="s">
        <v>151</v>
      </c>
      <c r="E477" s="25" t="s">
        <v>383</v>
      </c>
      <c r="F477" s="25" t="s">
        <v>108</v>
      </c>
      <c r="G477" s="109">
        <v>601.03899999999999</v>
      </c>
    </row>
    <row r="478" spans="1:7" x14ac:dyDescent="0.2">
      <c r="A478" s="108" t="s">
        <v>109</v>
      </c>
      <c r="B478" s="25" t="s">
        <v>372</v>
      </c>
      <c r="C478" s="25" t="s">
        <v>94</v>
      </c>
      <c r="D478" s="25" t="s">
        <v>151</v>
      </c>
      <c r="E478" s="25" t="s">
        <v>384</v>
      </c>
      <c r="F478" s="25"/>
      <c r="G478" s="109">
        <v>112.5</v>
      </c>
    </row>
    <row r="479" spans="1:7" x14ac:dyDescent="0.2">
      <c r="A479" s="108" t="s">
        <v>111</v>
      </c>
      <c r="B479" s="25" t="s">
        <v>372</v>
      </c>
      <c r="C479" s="25" t="s">
        <v>94</v>
      </c>
      <c r="D479" s="25" t="s">
        <v>151</v>
      </c>
      <c r="E479" s="25" t="s">
        <v>384</v>
      </c>
      <c r="F479" s="25" t="s">
        <v>112</v>
      </c>
      <c r="G479" s="109">
        <v>112.5</v>
      </c>
    </row>
    <row r="480" spans="1:7" x14ac:dyDescent="0.2">
      <c r="A480" s="108" t="s">
        <v>352</v>
      </c>
      <c r="B480" s="25" t="s">
        <v>372</v>
      </c>
      <c r="C480" s="25" t="s">
        <v>94</v>
      </c>
      <c r="D480" s="25" t="s">
        <v>151</v>
      </c>
      <c r="E480" s="25" t="s">
        <v>556</v>
      </c>
      <c r="F480" s="25"/>
      <c r="G480" s="109">
        <v>300</v>
      </c>
    </row>
    <row r="481" spans="1:7" x14ac:dyDescent="0.2">
      <c r="A481" s="108" t="s">
        <v>115</v>
      </c>
      <c r="B481" s="25" t="s">
        <v>372</v>
      </c>
      <c r="C481" s="25" t="s">
        <v>94</v>
      </c>
      <c r="D481" s="25" t="s">
        <v>151</v>
      </c>
      <c r="E481" s="25" t="s">
        <v>556</v>
      </c>
      <c r="F481" s="25" t="s">
        <v>116</v>
      </c>
      <c r="G481" s="109">
        <v>300</v>
      </c>
    </row>
    <row r="482" spans="1:7" x14ac:dyDescent="0.2">
      <c r="A482" s="108" t="s">
        <v>125</v>
      </c>
      <c r="B482" s="25" t="s">
        <v>372</v>
      </c>
      <c r="C482" s="25" t="s">
        <v>94</v>
      </c>
      <c r="D482" s="25" t="s">
        <v>151</v>
      </c>
      <c r="E482" s="25" t="s">
        <v>385</v>
      </c>
      <c r="F482" s="25"/>
      <c r="G482" s="109">
        <v>238</v>
      </c>
    </row>
    <row r="483" spans="1:7" x14ac:dyDescent="0.2">
      <c r="A483" s="108" t="s">
        <v>111</v>
      </c>
      <c r="B483" s="25" t="s">
        <v>372</v>
      </c>
      <c r="C483" s="25" t="s">
        <v>94</v>
      </c>
      <c r="D483" s="25" t="s">
        <v>151</v>
      </c>
      <c r="E483" s="25" t="s">
        <v>385</v>
      </c>
      <c r="F483" s="25" t="s">
        <v>112</v>
      </c>
      <c r="G483" s="109">
        <v>77</v>
      </c>
    </row>
    <row r="484" spans="1:7" x14ac:dyDescent="0.2">
      <c r="A484" s="108" t="s">
        <v>115</v>
      </c>
      <c r="B484" s="25" t="s">
        <v>372</v>
      </c>
      <c r="C484" s="25" t="s">
        <v>94</v>
      </c>
      <c r="D484" s="25" t="s">
        <v>151</v>
      </c>
      <c r="E484" s="25" t="s">
        <v>385</v>
      </c>
      <c r="F484" s="25" t="s">
        <v>116</v>
      </c>
      <c r="G484" s="109">
        <v>161</v>
      </c>
    </row>
    <row r="485" spans="1:7" x14ac:dyDescent="0.2">
      <c r="A485" s="108" t="s">
        <v>386</v>
      </c>
      <c r="B485" s="25"/>
      <c r="C485" s="25"/>
      <c r="D485" s="25"/>
      <c r="E485" s="25"/>
      <c r="F485" s="25"/>
      <c r="G485" s="109">
        <v>2598292.5836499999</v>
      </c>
    </row>
  </sheetData>
  <autoFilter ref="A11:G485"/>
  <mergeCells count="5">
    <mergeCell ref="A9:A10"/>
    <mergeCell ref="B9:F9"/>
    <mergeCell ref="G9:G10"/>
    <mergeCell ref="A1:G1"/>
    <mergeCell ref="A7:G7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6"/>
  <sheetViews>
    <sheetView showGridLines="0" view="pageBreakPreview" zoomScaleNormal="85" zoomScaleSheetLayoutView="100" workbookViewId="0">
      <selection activeCell="A6" sqref="A6:F6"/>
    </sheetView>
  </sheetViews>
  <sheetFormatPr defaultColWidth="9.140625" defaultRowHeight="11.25" x14ac:dyDescent="0.2"/>
  <cols>
    <col min="1" max="1" width="72.7109375" style="67" customWidth="1"/>
    <col min="2" max="2" width="6.140625" style="67" bestFit="1" customWidth="1"/>
    <col min="3" max="3" width="9" style="67" bestFit="1" customWidth="1"/>
    <col min="4" max="4" width="9.28515625" style="67" customWidth="1"/>
    <col min="5" max="5" width="9.85546875" style="67" customWidth="1"/>
    <col min="6" max="6" width="13.5703125" style="67" customWidth="1"/>
    <col min="7" max="16384" width="9.140625" style="66"/>
  </cols>
  <sheetData>
    <row r="1" spans="1:6" s="61" customFormat="1" ht="10.5" x14ac:dyDescent="0.15">
      <c r="A1" s="23"/>
      <c r="B1" s="23"/>
      <c r="C1" s="23"/>
      <c r="D1" s="23"/>
      <c r="E1" s="23"/>
      <c r="F1" s="85" t="s">
        <v>84</v>
      </c>
    </row>
    <row r="2" spans="1:6" s="61" customFormat="1" ht="10.5" x14ac:dyDescent="0.15">
      <c r="A2" s="23"/>
      <c r="B2" s="23"/>
      <c r="C2" s="23"/>
      <c r="D2" s="23"/>
      <c r="E2" s="23"/>
      <c r="F2" s="3" t="s">
        <v>0</v>
      </c>
    </row>
    <row r="3" spans="1:6" s="61" customFormat="1" ht="10.5" x14ac:dyDescent="0.15">
      <c r="A3" s="23"/>
      <c r="B3" s="23"/>
      <c r="C3" s="23"/>
      <c r="D3" s="23"/>
      <c r="E3" s="23"/>
      <c r="F3" s="3" t="s">
        <v>548</v>
      </c>
    </row>
    <row r="4" spans="1:6" s="61" customFormat="1" ht="10.5" x14ac:dyDescent="0.15">
      <c r="A4" s="23"/>
      <c r="B4" s="23"/>
      <c r="C4" s="23"/>
      <c r="D4" s="23"/>
      <c r="E4" s="23"/>
      <c r="F4" s="3"/>
    </row>
    <row r="5" spans="1:6" s="61" customFormat="1" ht="10.5" x14ac:dyDescent="0.15">
      <c r="A5" s="23"/>
      <c r="B5" s="23"/>
      <c r="C5" s="23"/>
      <c r="D5" s="23"/>
      <c r="E5" s="23"/>
      <c r="F5" s="6" t="s">
        <v>571</v>
      </c>
    </row>
    <row r="6" spans="1:6" s="61" customFormat="1" ht="10.5" x14ac:dyDescent="0.15">
      <c r="A6" s="161" t="s">
        <v>626</v>
      </c>
      <c r="B6" s="161"/>
      <c r="C6" s="161"/>
      <c r="D6" s="161"/>
      <c r="E6" s="161"/>
      <c r="F6" s="161"/>
    </row>
    <row r="7" spans="1:6" s="61" customFormat="1" ht="40.9" customHeight="1" x14ac:dyDescent="0.15">
      <c r="A7" s="160" t="s">
        <v>558</v>
      </c>
      <c r="B7" s="160"/>
      <c r="C7" s="160"/>
      <c r="D7" s="160"/>
      <c r="E7" s="160"/>
      <c r="F7" s="160"/>
    </row>
    <row r="8" spans="1:6" x14ac:dyDescent="0.2">
      <c r="A8" s="107"/>
      <c r="B8" s="107"/>
      <c r="C8" s="107"/>
      <c r="D8" s="107"/>
      <c r="E8" s="107"/>
      <c r="F8" s="24" t="s">
        <v>1</v>
      </c>
    </row>
    <row r="9" spans="1:6" x14ac:dyDescent="0.2">
      <c r="A9" s="156" t="s">
        <v>85</v>
      </c>
      <c r="B9" s="156" t="s">
        <v>86</v>
      </c>
      <c r="C9" s="156"/>
      <c r="D9" s="156"/>
      <c r="E9" s="156"/>
      <c r="F9" s="156" t="s">
        <v>387</v>
      </c>
    </row>
    <row r="10" spans="1:6" ht="22.5" x14ac:dyDescent="0.2">
      <c r="A10" s="156"/>
      <c r="B10" s="105" t="s">
        <v>88</v>
      </c>
      <c r="C10" s="105" t="s">
        <v>89</v>
      </c>
      <c r="D10" s="105" t="s">
        <v>90</v>
      </c>
      <c r="E10" s="105" t="s">
        <v>91</v>
      </c>
      <c r="F10" s="156"/>
    </row>
    <row r="11" spans="1:6" x14ac:dyDescent="0.2">
      <c r="A11" s="106">
        <v>1</v>
      </c>
      <c r="B11" s="106">
        <v>2</v>
      </c>
      <c r="C11" s="106">
        <v>3</v>
      </c>
      <c r="D11" s="106">
        <v>4</v>
      </c>
      <c r="E11" s="106">
        <v>5</v>
      </c>
      <c r="F11" s="106">
        <v>6</v>
      </c>
    </row>
    <row r="12" spans="1:6" x14ac:dyDescent="0.2">
      <c r="A12" s="108" t="s">
        <v>93</v>
      </c>
      <c r="B12" s="25" t="s">
        <v>94</v>
      </c>
      <c r="C12" s="25"/>
      <c r="D12" s="25"/>
      <c r="E12" s="25"/>
      <c r="F12" s="109">
        <v>95323.68968000001</v>
      </c>
    </row>
    <row r="13" spans="1:6" ht="22.5" x14ac:dyDescent="0.2">
      <c r="A13" s="108" t="s">
        <v>373</v>
      </c>
      <c r="B13" s="25" t="s">
        <v>94</v>
      </c>
      <c r="C13" s="25" t="s">
        <v>149</v>
      </c>
      <c r="D13" s="25"/>
      <c r="E13" s="25"/>
      <c r="F13" s="109">
        <v>1327.0029999999999</v>
      </c>
    </row>
    <row r="14" spans="1:6" ht="22.5" x14ac:dyDescent="0.2">
      <c r="A14" s="108" t="s">
        <v>374</v>
      </c>
      <c r="B14" s="25" t="s">
        <v>94</v>
      </c>
      <c r="C14" s="25" t="s">
        <v>149</v>
      </c>
      <c r="D14" s="25" t="s">
        <v>375</v>
      </c>
      <c r="E14" s="25"/>
      <c r="F14" s="109">
        <v>1327.0029999999999</v>
      </c>
    </row>
    <row r="15" spans="1:6" x14ac:dyDescent="0.2">
      <c r="A15" s="108" t="s">
        <v>376</v>
      </c>
      <c r="B15" s="25" t="s">
        <v>94</v>
      </c>
      <c r="C15" s="25" t="s">
        <v>149</v>
      </c>
      <c r="D15" s="25" t="s">
        <v>377</v>
      </c>
      <c r="E15" s="25"/>
      <c r="F15" s="109">
        <v>1327.0029999999999</v>
      </c>
    </row>
    <row r="16" spans="1:6" x14ac:dyDescent="0.2">
      <c r="A16" s="108" t="s">
        <v>378</v>
      </c>
      <c r="B16" s="25" t="s">
        <v>94</v>
      </c>
      <c r="C16" s="25" t="s">
        <v>149</v>
      </c>
      <c r="D16" s="25" t="s">
        <v>379</v>
      </c>
      <c r="E16" s="25"/>
      <c r="F16" s="109">
        <v>1327.0029999999999</v>
      </c>
    </row>
    <row r="17" spans="1:6" x14ac:dyDescent="0.2">
      <c r="A17" s="108" t="s">
        <v>105</v>
      </c>
      <c r="B17" s="25" t="s">
        <v>94</v>
      </c>
      <c r="C17" s="25" t="s">
        <v>149</v>
      </c>
      <c r="D17" s="25" t="s">
        <v>379</v>
      </c>
      <c r="E17" s="25" t="s">
        <v>106</v>
      </c>
      <c r="F17" s="109">
        <v>1019.203</v>
      </c>
    </row>
    <row r="18" spans="1:6" ht="22.5" x14ac:dyDescent="0.2">
      <c r="A18" s="108" t="s">
        <v>107</v>
      </c>
      <c r="B18" s="25" t="s">
        <v>94</v>
      </c>
      <c r="C18" s="25" t="s">
        <v>149</v>
      </c>
      <c r="D18" s="25" t="s">
        <v>379</v>
      </c>
      <c r="E18" s="25" t="s">
        <v>108</v>
      </c>
      <c r="F18" s="109">
        <v>307.8</v>
      </c>
    </row>
    <row r="19" spans="1:6" ht="22.5" x14ac:dyDescent="0.2">
      <c r="A19" s="108" t="s">
        <v>380</v>
      </c>
      <c r="B19" s="25" t="s">
        <v>94</v>
      </c>
      <c r="C19" s="25" t="s">
        <v>151</v>
      </c>
      <c r="D19" s="25"/>
      <c r="E19" s="25"/>
      <c r="F19" s="109">
        <v>3151.5050000000001</v>
      </c>
    </row>
    <row r="20" spans="1:6" ht="22.5" x14ac:dyDescent="0.2">
      <c r="A20" s="108" t="s">
        <v>374</v>
      </c>
      <c r="B20" s="25" t="s">
        <v>94</v>
      </c>
      <c r="C20" s="25" t="s">
        <v>151</v>
      </c>
      <c r="D20" s="25" t="s">
        <v>375</v>
      </c>
      <c r="E20" s="25"/>
      <c r="F20" s="109">
        <v>3151.5050000000001</v>
      </c>
    </row>
    <row r="21" spans="1:6" x14ac:dyDescent="0.2">
      <c r="A21" s="108" t="s">
        <v>381</v>
      </c>
      <c r="B21" s="25" t="s">
        <v>94</v>
      </c>
      <c r="C21" s="25" t="s">
        <v>151</v>
      </c>
      <c r="D21" s="25" t="s">
        <v>382</v>
      </c>
      <c r="E21" s="25"/>
      <c r="F21" s="109">
        <v>3151.5050000000001</v>
      </c>
    </row>
    <row r="22" spans="1:6" x14ac:dyDescent="0.2">
      <c r="A22" s="108" t="s">
        <v>103</v>
      </c>
      <c r="B22" s="25" t="s">
        <v>94</v>
      </c>
      <c r="C22" s="25" t="s">
        <v>151</v>
      </c>
      <c r="D22" s="25" t="s">
        <v>383</v>
      </c>
      <c r="E22" s="25"/>
      <c r="F22" s="109">
        <v>2501.0050000000001</v>
      </c>
    </row>
    <row r="23" spans="1:6" x14ac:dyDescent="0.2">
      <c r="A23" s="108" t="s">
        <v>105</v>
      </c>
      <c r="B23" s="25" t="s">
        <v>94</v>
      </c>
      <c r="C23" s="25" t="s">
        <v>151</v>
      </c>
      <c r="D23" s="25" t="s">
        <v>383</v>
      </c>
      <c r="E23" s="25" t="s">
        <v>106</v>
      </c>
      <c r="F23" s="109">
        <v>1899.9659999999999</v>
      </c>
    </row>
    <row r="24" spans="1:6" ht="22.5" x14ac:dyDescent="0.2">
      <c r="A24" s="108" t="s">
        <v>107</v>
      </c>
      <c r="B24" s="25" t="s">
        <v>94</v>
      </c>
      <c r="C24" s="25" t="s">
        <v>151</v>
      </c>
      <c r="D24" s="25" t="s">
        <v>383</v>
      </c>
      <c r="E24" s="25" t="s">
        <v>108</v>
      </c>
      <c r="F24" s="109">
        <v>601.03899999999999</v>
      </c>
    </row>
    <row r="25" spans="1:6" x14ac:dyDescent="0.2">
      <c r="A25" s="108" t="s">
        <v>109</v>
      </c>
      <c r="B25" s="25" t="s">
        <v>94</v>
      </c>
      <c r="C25" s="25" t="s">
        <v>151</v>
      </c>
      <c r="D25" s="25" t="s">
        <v>384</v>
      </c>
      <c r="E25" s="25"/>
      <c r="F25" s="109">
        <v>112.5</v>
      </c>
    </row>
    <row r="26" spans="1:6" x14ac:dyDescent="0.2">
      <c r="A26" s="108" t="s">
        <v>111</v>
      </c>
      <c r="B26" s="25" t="s">
        <v>94</v>
      </c>
      <c r="C26" s="25" t="s">
        <v>151</v>
      </c>
      <c r="D26" s="25" t="s">
        <v>384</v>
      </c>
      <c r="E26" s="25" t="s">
        <v>112</v>
      </c>
      <c r="F26" s="109">
        <v>112.5</v>
      </c>
    </row>
    <row r="27" spans="1:6" x14ac:dyDescent="0.2">
      <c r="A27" s="108" t="s">
        <v>352</v>
      </c>
      <c r="B27" s="25" t="s">
        <v>94</v>
      </c>
      <c r="C27" s="25" t="s">
        <v>151</v>
      </c>
      <c r="D27" s="25" t="s">
        <v>556</v>
      </c>
      <c r="E27" s="25"/>
      <c r="F27" s="109">
        <v>300</v>
      </c>
    </row>
    <row r="28" spans="1:6" x14ac:dyDescent="0.2">
      <c r="A28" s="108" t="s">
        <v>115</v>
      </c>
      <c r="B28" s="25" t="s">
        <v>94</v>
      </c>
      <c r="C28" s="25" t="s">
        <v>151</v>
      </c>
      <c r="D28" s="25" t="s">
        <v>556</v>
      </c>
      <c r="E28" s="25" t="s">
        <v>116</v>
      </c>
      <c r="F28" s="109">
        <v>300</v>
      </c>
    </row>
    <row r="29" spans="1:6" x14ac:dyDescent="0.2">
      <c r="A29" s="108" t="s">
        <v>125</v>
      </c>
      <c r="B29" s="25" t="s">
        <v>94</v>
      </c>
      <c r="C29" s="25" t="s">
        <v>151</v>
      </c>
      <c r="D29" s="25" t="s">
        <v>385</v>
      </c>
      <c r="E29" s="25"/>
      <c r="F29" s="109">
        <v>238</v>
      </c>
    </row>
    <row r="30" spans="1:6" x14ac:dyDescent="0.2">
      <c r="A30" s="108" t="s">
        <v>111</v>
      </c>
      <c r="B30" s="25" t="s">
        <v>94</v>
      </c>
      <c r="C30" s="25" t="s">
        <v>151</v>
      </c>
      <c r="D30" s="25" t="s">
        <v>385</v>
      </c>
      <c r="E30" s="25" t="s">
        <v>112</v>
      </c>
      <c r="F30" s="109">
        <v>77</v>
      </c>
    </row>
    <row r="31" spans="1:6" x14ac:dyDescent="0.2">
      <c r="A31" s="108" t="s">
        <v>115</v>
      </c>
      <c r="B31" s="25" t="s">
        <v>94</v>
      </c>
      <c r="C31" s="25" t="s">
        <v>151</v>
      </c>
      <c r="D31" s="25" t="s">
        <v>385</v>
      </c>
      <c r="E31" s="25" t="s">
        <v>116</v>
      </c>
      <c r="F31" s="109">
        <v>161</v>
      </c>
    </row>
    <row r="32" spans="1:6" ht="22.5" x14ac:dyDescent="0.2">
      <c r="A32" s="108" t="s">
        <v>176</v>
      </c>
      <c r="B32" s="25" t="s">
        <v>94</v>
      </c>
      <c r="C32" s="25" t="s">
        <v>177</v>
      </c>
      <c r="D32" s="25"/>
      <c r="E32" s="25"/>
      <c r="F32" s="109">
        <v>37022.262310000006</v>
      </c>
    </row>
    <row r="33" spans="1:6" x14ac:dyDescent="0.2">
      <c r="A33" s="108" t="s">
        <v>178</v>
      </c>
      <c r="B33" s="25" t="s">
        <v>94</v>
      </c>
      <c r="C33" s="25" t="s">
        <v>177</v>
      </c>
      <c r="D33" s="25" t="s">
        <v>179</v>
      </c>
      <c r="E33" s="25"/>
      <c r="F33" s="109">
        <v>37022.262310000006</v>
      </c>
    </row>
    <row r="34" spans="1:6" x14ac:dyDescent="0.2">
      <c r="A34" s="108" t="s">
        <v>180</v>
      </c>
      <c r="B34" s="25" t="s">
        <v>94</v>
      </c>
      <c r="C34" s="25" t="s">
        <v>177</v>
      </c>
      <c r="D34" s="25" t="s">
        <v>181</v>
      </c>
      <c r="E34" s="25"/>
      <c r="F34" s="109">
        <v>37022.262310000006</v>
      </c>
    </row>
    <row r="35" spans="1:6" x14ac:dyDescent="0.2">
      <c r="A35" s="108" t="s">
        <v>103</v>
      </c>
      <c r="B35" s="25" t="s">
        <v>94</v>
      </c>
      <c r="C35" s="25" t="s">
        <v>177</v>
      </c>
      <c r="D35" s="25" t="s">
        <v>182</v>
      </c>
      <c r="E35" s="25"/>
      <c r="F35" s="109">
        <v>29372.2</v>
      </c>
    </row>
    <row r="36" spans="1:6" x14ac:dyDescent="0.2">
      <c r="A36" s="108" t="s">
        <v>105</v>
      </c>
      <c r="B36" s="25" t="s">
        <v>94</v>
      </c>
      <c r="C36" s="25" t="s">
        <v>177</v>
      </c>
      <c r="D36" s="25" t="s">
        <v>182</v>
      </c>
      <c r="E36" s="25" t="s">
        <v>106</v>
      </c>
      <c r="F36" s="109">
        <v>22559.293000000001</v>
      </c>
    </row>
    <row r="37" spans="1:6" ht="22.5" x14ac:dyDescent="0.2">
      <c r="A37" s="108" t="s">
        <v>107</v>
      </c>
      <c r="B37" s="25" t="s">
        <v>94</v>
      </c>
      <c r="C37" s="25" t="s">
        <v>177</v>
      </c>
      <c r="D37" s="25" t="s">
        <v>182</v>
      </c>
      <c r="E37" s="25" t="s">
        <v>108</v>
      </c>
      <c r="F37" s="109">
        <v>6812.9070000000002</v>
      </c>
    </row>
    <row r="38" spans="1:6" x14ac:dyDescent="0.2">
      <c r="A38" s="108" t="s">
        <v>109</v>
      </c>
      <c r="B38" s="25" t="s">
        <v>94</v>
      </c>
      <c r="C38" s="25" t="s">
        <v>177</v>
      </c>
      <c r="D38" s="25" t="s">
        <v>183</v>
      </c>
      <c r="E38" s="25"/>
      <c r="F38" s="109">
        <v>892.2</v>
      </c>
    </row>
    <row r="39" spans="1:6" x14ac:dyDescent="0.2">
      <c r="A39" s="108" t="s">
        <v>111</v>
      </c>
      <c r="B39" s="25" t="s">
        <v>94</v>
      </c>
      <c r="C39" s="25" t="s">
        <v>177</v>
      </c>
      <c r="D39" s="25" t="s">
        <v>183</v>
      </c>
      <c r="E39" s="25" t="s">
        <v>112</v>
      </c>
      <c r="F39" s="109">
        <v>892.2</v>
      </c>
    </row>
    <row r="40" spans="1:6" x14ac:dyDescent="0.2">
      <c r="A40" s="108" t="s">
        <v>113</v>
      </c>
      <c r="B40" s="25" t="s">
        <v>94</v>
      </c>
      <c r="C40" s="25" t="s">
        <v>177</v>
      </c>
      <c r="D40" s="25" t="s">
        <v>184</v>
      </c>
      <c r="E40" s="25"/>
      <c r="F40" s="109">
        <v>1360.8503999999998</v>
      </c>
    </row>
    <row r="41" spans="1:6" x14ac:dyDescent="0.2">
      <c r="A41" s="108" t="s">
        <v>115</v>
      </c>
      <c r="B41" s="25" t="s">
        <v>94</v>
      </c>
      <c r="C41" s="25" t="s">
        <v>177</v>
      </c>
      <c r="D41" s="25" t="s">
        <v>184</v>
      </c>
      <c r="E41" s="25" t="s">
        <v>116</v>
      </c>
      <c r="F41" s="109">
        <v>1360.8503999999998</v>
      </c>
    </row>
    <row r="42" spans="1:6" x14ac:dyDescent="0.2">
      <c r="A42" s="108" t="s">
        <v>117</v>
      </c>
      <c r="B42" s="25" t="s">
        <v>94</v>
      </c>
      <c r="C42" s="25" t="s">
        <v>177</v>
      </c>
      <c r="D42" s="25" t="s">
        <v>185</v>
      </c>
      <c r="E42" s="25"/>
      <c r="F42" s="109">
        <v>1110.64545</v>
      </c>
    </row>
    <row r="43" spans="1:6" x14ac:dyDescent="0.2">
      <c r="A43" s="108" t="s">
        <v>115</v>
      </c>
      <c r="B43" s="25" t="s">
        <v>94</v>
      </c>
      <c r="C43" s="25" t="s">
        <v>177</v>
      </c>
      <c r="D43" s="25" t="s">
        <v>185</v>
      </c>
      <c r="E43" s="25" t="s">
        <v>116</v>
      </c>
      <c r="F43" s="109">
        <v>30.64545</v>
      </c>
    </row>
    <row r="44" spans="1:6" x14ac:dyDescent="0.2">
      <c r="A44" s="108" t="s">
        <v>119</v>
      </c>
      <c r="B44" s="25" t="s">
        <v>94</v>
      </c>
      <c r="C44" s="25" t="s">
        <v>177</v>
      </c>
      <c r="D44" s="25" t="s">
        <v>185</v>
      </c>
      <c r="E44" s="25" t="s">
        <v>120</v>
      </c>
      <c r="F44" s="109">
        <v>1080</v>
      </c>
    </row>
    <row r="45" spans="1:6" x14ac:dyDescent="0.2">
      <c r="A45" s="108" t="s">
        <v>495</v>
      </c>
      <c r="B45" s="25" t="s">
        <v>94</v>
      </c>
      <c r="C45" s="25" t="s">
        <v>177</v>
      </c>
      <c r="D45" s="25" t="s">
        <v>496</v>
      </c>
      <c r="E45" s="25"/>
      <c r="F45" s="109">
        <v>2080.1999999999998</v>
      </c>
    </row>
    <row r="46" spans="1:6" x14ac:dyDescent="0.2">
      <c r="A46" s="108" t="s">
        <v>115</v>
      </c>
      <c r="B46" s="25" t="s">
        <v>94</v>
      </c>
      <c r="C46" s="25" t="s">
        <v>177</v>
      </c>
      <c r="D46" s="25" t="s">
        <v>496</v>
      </c>
      <c r="E46" s="25" t="s">
        <v>116</v>
      </c>
      <c r="F46" s="109">
        <v>2080.1999999999998</v>
      </c>
    </row>
    <row r="47" spans="1:6" x14ac:dyDescent="0.2">
      <c r="A47" s="108" t="s">
        <v>352</v>
      </c>
      <c r="B47" s="25" t="s">
        <v>94</v>
      </c>
      <c r="C47" s="25" t="s">
        <v>177</v>
      </c>
      <c r="D47" s="25" t="s">
        <v>497</v>
      </c>
      <c r="E47" s="25"/>
      <c r="F47" s="109">
        <v>780</v>
      </c>
    </row>
    <row r="48" spans="1:6" x14ac:dyDescent="0.2">
      <c r="A48" s="108" t="s">
        <v>115</v>
      </c>
      <c r="B48" s="25" t="s">
        <v>94</v>
      </c>
      <c r="C48" s="25" t="s">
        <v>177</v>
      </c>
      <c r="D48" s="25" t="s">
        <v>497</v>
      </c>
      <c r="E48" s="25" t="s">
        <v>116</v>
      </c>
      <c r="F48" s="109">
        <v>780</v>
      </c>
    </row>
    <row r="49" spans="1:6" x14ac:dyDescent="0.2">
      <c r="A49" s="108" t="s">
        <v>125</v>
      </c>
      <c r="B49" s="25" t="s">
        <v>94</v>
      </c>
      <c r="C49" s="25" t="s">
        <v>177</v>
      </c>
      <c r="D49" s="25" t="s">
        <v>186</v>
      </c>
      <c r="E49" s="25"/>
      <c r="F49" s="109">
        <v>1426.1664599999999</v>
      </c>
    </row>
    <row r="50" spans="1:6" x14ac:dyDescent="0.2">
      <c r="A50" s="108" t="s">
        <v>111</v>
      </c>
      <c r="B50" s="25" t="s">
        <v>94</v>
      </c>
      <c r="C50" s="25" t="s">
        <v>177</v>
      </c>
      <c r="D50" s="25" t="s">
        <v>186</v>
      </c>
      <c r="E50" s="25" t="s">
        <v>112</v>
      </c>
      <c r="F50" s="109">
        <v>416.57900000000001</v>
      </c>
    </row>
    <row r="51" spans="1:6" x14ac:dyDescent="0.2">
      <c r="A51" s="108" t="s">
        <v>115</v>
      </c>
      <c r="B51" s="25" t="s">
        <v>94</v>
      </c>
      <c r="C51" s="25" t="s">
        <v>177</v>
      </c>
      <c r="D51" s="25" t="s">
        <v>186</v>
      </c>
      <c r="E51" s="25" t="s">
        <v>116</v>
      </c>
      <c r="F51" s="109">
        <v>1006.58746</v>
      </c>
    </row>
    <row r="52" spans="1:6" x14ac:dyDescent="0.2">
      <c r="A52" s="108" t="s">
        <v>127</v>
      </c>
      <c r="B52" s="25" t="s">
        <v>94</v>
      </c>
      <c r="C52" s="25" t="s">
        <v>177</v>
      </c>
      <c r="D52" s="25" t="s">
        <v>186</v>
      </c>
      <c r="E52" s="25" t="s">
        <v>128</v>
      </c>
      <c r="F52" s="109">
        <v>3</v>
      </c>
    </row>
    <row r="53" spans="1:6" x14ac:dyDescent="0.2">
      <c r="A53" s="108" t="s">
        <v>187</v>
      </c>
      <c r="B53" s="25" t="s">
        <v>94</v>
      </c>
      <c r="C53" s="25" t="s">
        <v>162</v>
      </c>
      <c r="D53" s="25"/>
      <c r="E53" s="25"/>
      <c r="F53" s="109">
        <v>186</v>
      </c>
    </row>
    <row r="54" spans="1:6" x14ac:dyDescent="0.2">
      <c r="A54" s="108" t="s">
        <v>188</v>
      </c>
      <c r="B54" s="25" t="s">
        <v>94</v>
      </c>
      <c r="C54" s="25" t="s">
        <v>162</v>
      </c>
      <c r="D54" s="25" t="s">
        <v>189</v>
      </c>
      <c r="E54" s="25"/>
      <c r="F54" s="109">
        <v>186</v>
      </c>
    </row>
    <row r="55" spans="1:6" x14ac:dyDescent="0.2">
      <c r="A55" s="108" t="s">
        <v>188</v>
      </c>
      <c r="B55" s="25" t="s">
        <v>94</v>
      </c>
      <c r="C55" s="25" t="s">
        <v>162</v>
      </c>
      <c r="D55" s="25" t="s">
        <v>190</v>
      </c>
      <c r="E55" s="25"/>
      <c r="F55" s="109">
        <v>186</v>
      </c>
    </row>
    <row r="56" spans="1:6" ht="22.5" x14ac:dyDescent="0.2">
      <c r="A56" s="108" t="s">
        <v>191</v>
      </c>
      <c r="B56" s="25" t="s">
        <v>94</v>
      </c>
      <c r="C56" s="25" t="s">
        <v>162</v>
      </c>
      <c r="D56" s="25" t="s">
        <v>192</v>
      </c>
      <c r="E56" s="25"/>
      <c r="F56" s="109">
        <v>186</v>
      </c>
    </row>
    <row r="57" spans="1:6" x14ac:dyDescent="0.2">
      <c r="A57" s="108" t="s">
        <v>115</v>
      </c>
      <c r="B57" s="25" t="s">
        <v>94</v>
      </c>
      <c r="C57" s="25" t="s">
        <v>162</v>
      </c>
      <c r="D57" s="25" t="s">
        <v>192</v>
      </c>
      <c r="E57" s="25" t="s">
        <v>116</v>
      </c>
      <c r="F57" s="109">
        <v>186</v>
      </c>
    </row>
    <row r="58" spans="1:6" ht="22.5" x14ac:dyDescent="0.2">
      <c r="A58" s="108" t="s">
        <v>95</v>
      </c>
      <c r="B58" s="25" t="s">
        <v>94</v>
      </c>
      <c r="C58" s="25" t="s">
        <v>96</v>
      </c>
      <c r="D58" s="25"/>
      <c r="E58" s="25"/>
      <c r="F58" s="109">
        <v>25160.627179999999</v>
      </c>
    </row>
    <row r="59" spans="1:6" ht="22.5" x14ac:dyDescent="0.2">
      <c r="A59" s="108" t="s">
        <v>97</v>
      </c>
      <c r="B59" s="25" t="s">
        <v>94</v>
      </c>
      <c r="C59" s="25" t="s">
        <v>96</v>
      </c>
      <c r="D59" s="25" t="s">
        <v>98</v>
      </c>
      <c r="E59" s="25"/>
      <c r="F59" s="109">
        <v>23271.101180000001</v>
      </c>
    </row>
    <row r="60" spans="1:6" ht="22.5" x14ac:dyDescent="0.2">
      <c r="A60" s="108" t="s">
        <v>99</v>
      </c>
      <c r="B60" s="25" t="s">
        <v>94</v>
      </c>
      <c r="C60" s="25" t="s">
        <v>96</v>
      </c>
      <c r="D60" s="25" t="s">
        <v>100</v>
      </c>
      <c r="E60" s="25"/>
      <c r="F60" s="109">
        <v>23271.101180000001</v>
      </c>
    </row>
    <row r="61" spans="1:6" ht="22.5" x14ac:dyDescent="0.2">
      <c r="A61" s="108" t="s">
        <v>101</v>
      </c>
      <c r="B61" s="25" t="s">
        <v>94</v>
      </c>
      <c r="C61" s="25" t="s">
        <v>96</v>
      </c>
      <c r="D61" s="25" t="s">
        <v>102</v>
      </c>
      <c r="E61" s="25"/>
      <c r="F61" s="109">
        <v>23271.101180000001</v>
      </c>
    </row>
    <row r="62" spans="1:6" x14ac:dyDescent="0.2">
      <c r="A62" s="108" t="s">
        <v>103</v>
      </c>
      <c r="B62" s="25" t="s">
        <v>94</v>
      </c>
      <c r="C62" s="25" t="s">
        <v>96</v>
      </c>
      <c r="D62" s="25" t="s">
        <v>104</v>
      </c>
      <c r="E62" s="25"/>
      <c r="F62" s="109">
        <v>18280.987809999999</v>
      </c>
    </row>
    <row r="63" spans="1:6" x14ac:dyDescent="0.2">
      <c r="A63" s="108" t="s">
        <v>105</v>
      </c>
      <c r="B63" s="25" t="s">
        <v>94</v>
      </c>
      <c r="C63" s="25" t="s">
        <v>96</v>
      </c>
      <c r="D63" s="25" t="s">
        <v>104</v>
      </c>
      <c r="E63" s="25" t="s">
        <v>106</v>
      </c>
      <c r="F63" s="109">
        <v>14040.697970000001</v>
      </c>
    </row>
    <row r="64" spans="1:6" ht="22.5" x14ac:dyDescent="0.2">
      <c r="A64" s="108" t="s">
        <v>107</v>
      </c>
      <c r="B64" s="25" t="s">
        <v>94</v>
      </c>
      <c r="C64" s="25" t="s">
        <v>96</v>
      </c>
      <c r="D64" s="25" t="s">
        <v>104</v>
      </c>
      <c r="E64" s="25" t="s">
        <v>108</v>
      </c>
      <c r="F64" s="109">
        <v>4240.2898399999995</v>
      </c>
    </row>
    <row r="65" spans="1:6" x14ac:dyDescent="0.2">
      <c r="A65" s="108" t="s">
        <v>109</v>
      </c>
      <c r="B65" s="25" t="s">
        <v>94</v>
      </c>
      <c r="C65" s="25" t="s">
        <v>96</v>
      </c>
      <c r="D65" s="25" t="s">
        <v>110</v>
      </c>
      <c r="E65" s="25"/>
      <c r="F65" s="109">
        <v>66</v>
      </c>
    </row>
    <row r="66" spans="1:6" x14ac:dyDescent="0.2">
      <c r="A66" s="108" t="s">
        <v>111</v>
      </c>
      <c r="B66" s="25" t="s">
        <v>94</v>
      </c>
      <c r="C66" s="25" t="s">
        <v>96</v>
      </c>
      <c r="D66" s="25" t="s">
        <v>110</v>
      </c>
      <c r="E66" s="25" t="s">
        <v>112</v>
      </c>
      <c r="F66" s="109">
        <v>66</v>
      </c>
    </row>
    <row r="67" spans="1:6" x14ac:dyDescent="0.2">
      <c r="A67" s="108" t="s">
        <v>113</v>
      </c>
      <c r="B67" s="25" t="s">
        <v>94</v>
      </c>
      <c r="C67" s="25" t="s">
        <v>96</v>
      </c>
      <c r="D67" s="25" t="s">
        <v>114</v>
      </c>
      <c r="E67" s="25"/>
      <c r="F67" s="109">
        <v>2272.6469999999999</v>
      </c>
    </row>
    <row r="68" spans="1:6" x14ac:dyDescent="0.2">
      <c r="A68" s="108" t="s">
        <v>115</v>
      </c>
      <c r="B68" s="25" t="s">
        <v>94</v>
      </c>
      <c r="C68" s="25" t="s">
        <v>96</v>
      </c>
      <c r="D68" s="25" t="s">
        <v>114</v>
      </c>
      <c r="E68" s="25" t="s">
        <v>116</v>
      </c>
      <c r="F68" s="109">
        <v>2272.6469999999999</v>
      </c>
    </row>
    <row r="69" spans="1:6" x14ac:dyDescent="0.2">
      <c r="A69" s="108" t="s">
        <v>117</v>
      </c>
      <c r="B69" s="25" t="s">
        <v>94</v>
      </c>
      <c r="C69" s="25" t="s">
        <v>96</v>
      </c>
      <c r="D69" s="25" t="s">
        <v>118</v>
      </c>
      <c r="E69" s="25"/>
      <c r="F69" s="109">
        <v>345</v>
      </c>
    </row>
    <row r="70" spans="1:6" x14ac:dyDescent="0.2">
      <c r="A70" s="108" t="s">
        <v>115</v>
      </c>
      <c r="B70" s="25" t="s">
        <v>94</v>
      </c>
      <c r="C70" s="25" t="s">
        <v>96</v>
      </c>
      <c r="D70" s="25" t="s">
        <v>118</v>
      </c>
      <c r="E70" s="25" t="s">
        <v>116</v>
      </c>
      <c r="F70" s="109">
        <v>20</v>
      </c>
    </row>
    <row r="71" spans="1:6" x14ac:dyDescent="0.2">
      <c r="A71" s="108" t="s">
        <v>119</v>
      </c>
      <c r="B71" s="25" t="s">
        <v>94</v>
      </c>
      <c r="C71" s="25" t="s">
        <v>96</v>
      </c>
      <c r="D71" s="25" t="s">
        <v>118</v>
      </c>
      <c r="E71" s="25" t="s">
        <v>120</v>
      </c>
      <c r="F71" s="109">
        <v>325</v>
      </c>
    </row>
    <row r="72" spans="1:6" x14ac:dyDescent="0.2">
      <c r="A72" s="108" t="s">
        <v>121</v>
      </c>
      <c r="B72" s="25" t="s">
        <v>94</v>
      </c>
      <c r="C72" s="25" t="s">
        <v>96</v>
      </c>
      <c r="D72" s="25" t="s">
        <v>122</v>
      </c>
      <c r="E72" s="25"/>
      <c r="F72" s="109">
        <v>113.36636999999999</v>
      </c>
    </row>
    <row r="73" spans="1:6" x14ac:dyDescent="0.2">
      <c r="A73" s="108" t="s">
        <v>123</v>
      </c>
      <c r="B73" s="25" t="s">
        <v>94</v>
      </c>
      <c r="C73" s="25" t="s">
        <v>96</v>
      </c>
      <c r="D73" s="25" t="s">
        <v>122</v>
      </c>
      <c r="E73" s="25" t="s">
        <v>124</v>
      </c>
      <c r="F73" s="109">
        <v>113.36636999999999</v>
      </c>
    </row>
    <row r="74" spans="1:6" x14ac:dyDescent="0.2">
      <c r="A74" s="108" t="s">
        <v>352</v>
      </c>
      <c r="B74" s="25" t="s">
        <v>94</v>
      </c>
      <c r="C74" s="25" t="s">
        <v>96</v>
      </c>
      <c r="D74" s="25" t="s">
        <v>488</v>
      </c>
      <c r="E74" s="25"/>
      <c r="F74" s="109">
        <v>570</v>
      </c>
    </row>
    <row r="75" spans="1:6" x14ac:dyDescent="0.2">
      <c r="A75" s="108" t="s">
        <v>115</v>
      </c>
      <c r="B75" s="25" t="s">
        <v>94</v>
      </c>
      <c r="C75" s="25" t="s">
        <v>96</v>
      </c>
      <c r="D75" s="25" t="s">
        <v>488</v>
      </c>
      <c r="E75" s="25" t="s">
        <v>116</v>
      </c>
      <c r="F75" s="109">
        <v>570</v>
      </c>
    </row>
    <row r="76" spans="1:6" x14ac:dyDescent="0.2">
      <c r="A76" s="108" t="s">
        <v>125</v>
      </c>
      <c r="B76" s="25" t="s">
        <v>94</v>
      </c>
      <c r="C76" s="25" t="s">
        <v>96</v>
      </c>
      <c r="D76" s="25" t="s">
        <v>126</v>
      </c>
      <c r="E76" s="25"/>
      <c r="F76" s="109">
        <v>1623.1</v>
      </c>
    </row>
    <row r="77" spans="1:6" x14ac:dyDescent="0.2">
      <c r="A77" s="108" t="s">
        <v>111</v>
      </c>
      <c r="B77" s="25" t="s">
        <v>94</v>
      </c>
      <c r="C77" s="25" t="s">
        <v>96</v>
      </c>
      <c r="D77" s="25" t="s">
        <v>126</v>
      </c>
      <c r="E77" s="25" t="s">
        <v>112</v>
      </c>
      <c r="F77" s="109">
        <v>23.8</v>
      </c>
    </row>
    <row r="78" spans="1:6" x14ac:dyDescent="0.2">
      <c r="A78" s="108" t="s">
        <v>115</v>
      </c>
      <c r="B78" s="25" t="s">
        <v>94</v>
      </c>
      <c r="C78" s="25" t="s">
        <v>96</v>
      </c>
      <c r="D78" s="25" t="s">
        <v>126</v>
      </c>
      <c r="E78" s="25" t="s">
        <v>116</v>
      </c>
      <c r="F78" s="109">
        <v>1599</v>
      </c>
    </row>
    <row r="79" spans="1:6" x14ac:dyDescent="0.2">
      <c r="A79" s="108" t="s">
        <v>489</v>
      </c>
      <c r="B79" s="25" t="s">
        <v>94</v>
      </c>
      <c r="C79" s="25" t="s">
        <v>96</v>
      </c>
      <c r="D79" s="25" t="s">
        <v>126</v>
      </c>
      <c r="E79" s="25" t="s">
        <v>490</v>
      </c>
      <c r="F79" s="109">
        <v>0.3</v>
      </c>
    </row>
    <row r="80" spans="1:6" x14ac:dyDescent="0.2">
      <c r="A80" s="108" t="s">
        <v>332</v>
      </c>
      <c r="B80" s="25" t="s">
        <v>94</v>
      </c>
      <c r="C80" s="25" t="s">
        <v>96</v>
      </c>
      <c r="D80" s="25" t="s">
        <v>333</v>
      </c>
      <c r="E80" s="25"/>
      <c r="F80" s="109">
        <v>1889.5260000000001</v>
      </c>
    </row>
    <row r="81" spans="1:6" x14ac:dyDescent="0.2">
      <c r="A81" s="108" t="s">
        <v>334</v>
      </c>
      <c r="B81" s="25" t="s">
        <v>94</v>
      </c>
      <c r="C81" s="25" t="s">
        <v>96</v>
      </c>
      <c r="D81" s="25" t="s">
        <v>335</v>
      </c>
      <c r="E81" s="25"/>
      <c r="F81" s="109">
        <v>1111.7729999999999</v>
      </c>
    </row>
    <row r="82" spans="1:6" x14ac:dyDescent="0.2">
      <c r="A82" s="108" t="s">
        <v>336</v>
      </c>
      <c r="B82" s="25" t="s">
        <v>94</v>
      </c>
      <c r="C82" s="25" t="s">
        <v>96</v>
      </c>
      <c r="D82" s="25" t="s">
        <v>337</v>
      </c>
      <c r="E82" s="25"/>
      <c r="F82" s="109">
        <v>1111.7729999999999</v>
      </c>
    </row>
    <row r="83" spans="1:6" x14ac:dyDescent="0.2">
      <c r="A83" s="108" t="s">
        <v>105</v>
      </c>
      <c r="B83" s="25" t="s">
        <v>94</v>
      </c>
      <c r="C83" s="25" t="s">
        <v>96</v>
      </c>
      <c r="D83" s="25" t="s">
        <v>337</v>
      </c>
      <c r="E83" s="25" t="s">
        <v>106</v>
      </c>
      <c r="F83" s="109">
        <v>853.89599999999996</v>
      </c>
    </row>
    <row r="84" spans="1:6" ht="22.5" x14ac:dyDescent="0.2">
      <c r="A84" s="108" t="s">
        <v>107</v>
      </c>
      <c r="B84" s="25" t="s">
        <v>94</v>
      </c>
      <c r="C84" s="25" t="s">
        <v>96</v>
      </c>
      <c r="D84" s="25" t="s">
        <v>337</v>
      </c>
      <c r="E84" s="25" t="s">
        <v>108</v>
      </c>
      <c r="F84" s="109">
        <v>257.87700000000001</v>
      </c>
    </row>
    <row r="85" spans="1:6" x14ac:dyDescent="0.2">
      <c r="A85" s="108" t="s">
        <v>338</v>
      </c>
      <c r="B85" s="25" t="s">
        <v>94</v>
      </c>
      <c r="C85" s="25" t="s">
        <v>96</v>
      </c>
      <c r="D85" s="25" t="s">
        <v>339</v>
      </c>
      <c r="E85" s="25"/>
      <c r="F85" s="109">
        <v>777.75300000000004</v>
      </c>
    </row>
    <row r="86" spans="1:6" x14ac:dyDescent="0.2">
      <c r="A86" s="108" t="s">
        <v>103</v>
      </c>
      <c r="B86" s="25" t="s">
        <v>94</v>
      </c>
      <c r="C86" s="25" t="s">
        <v>96</v>
      </c>
      <c r="D86" s="25" t="s">
        <v>340</v>
      </c>
      <c r="E86" s="25"/>
      <c r="F86" s="109">
        <v>677.75300000000004</v>
      </c>
    </row>
    <row r="87" spans="1:6" x14ac:dyDescent="0.2">
      <c r="A87" s="108" t="s">
        <v>105</v>
      </c>
      <c r="B87" s="25" t="s">
        <v>94</v>
      </c>
      <c r="C87" s="25" t="s">
        <v>96</v>
      </c>
      <c r="D87" s="25" t="s">
        <v>340</v>
      </c>
      <c r="E87" s="25" t="s">
        <v>106</v>
      </c>
      <c r="F87" s="109">
        <v>520.548</v>
      </c>
    </row>
    <row r="88" spans="1:6" ht="22.5" x14ac:dyDescent="0.2">
      <c r="A88" s="108" t="s">
        <v>107</v>
      </c>
      <c r="B88" s="25" t="s">
        <v>94</v>
      </c>
      <c r="C88" s="25" t="s">
        <v>96</v>
      </c>
      <c r="D88" s="25" t="s">
        <v>340</v>
      </c>
      <c r="E88" s="25" t="s">
        <v>108</v>
      </c>
      <c r="F88" s="109">
        <v>157.20500000000001</v>
      </c>
    </row>
    <row r="89" spans="1:6" x14ac:dyDescent="0.2">
      <c r="A89" s="108" t="s">
        <v>125</v>
      </c>
      <c r="B89" s="25" t="s">
        <v>94</v>
      </c>
      <c r="C89" s="25" t="s">
        <v>96</v>
      </c>
      <c r="D89" s="25" t="s">
        <v>341</v>
      </c>
      <c r="E89" s="25"/>
      <c r="F89" s="109">
        <v>100</v>
      </c>
    </row>
    <row r="90" spans="1:6" x14ac:dyDescent="0.2">
      <c r="A90" s="108" t="s">
        <v>111</v>
      </c>
      <c r="B90" s="25" t="s">
        <v>94</v>
      </c>
      <c r="C90" s="25" t="s">
        <v>96</v>
      </c>
      <c r="D90" s="25" t="s">
        <v>341</v>
      </c>
      <c r="E90" s="25" t="s">
        <v>112</v>
      </c>
      <c r="F90" s="109">
        <v>100</v>
      </c>
    </row>
    <row r="91" spans="1:6" x14ac:dyDescent="0.2">
      <c r="A91" s="108" t="s">
        <v>143</v>
      </c>
      <c r="B91" s="25" t="s">
        <v>94</v>
      </c>
      <c r="C91" s="25" t="s">
        <v>96</v>
      </c>
      <c r="D91" s="25" t="s">
        <v>144</v>
      </c>
      <c r="E91" s="25"/>
      <c r="F91" s="109">
        <v>0</v>
      </c>
    </row>
    <row r="92" spans="1:6" x14ac:dyDescent="0.2">
      <c r="A92" s="108" t="s">
        <v>145</v>
      </c>
      <c r="B92" s="25" t="s">
        <v>94</v>
      </c>
      <c r="C92" s="25" t="s">
        <v>96</v>
      </c>
      <c r="D92" s="25" t="s">
        <v>146</v>
      </c>
      <c r="E92" s="25"/>
      <c r="F92" s="109">
        <v>0</v>
      </c>
    </row>
    <row r="93" spans="1:6" x14ac:dyDescent="0.2">
      <c r="A93" s="108" t="s">
        <v>611</v>
      </c>
      <c r="B93" s="25" t="s">
        <v>94</v>
      </c>
      <c r="C93" s="25" t="s">
        <v>96</v>
      </c>
      <c r="D93" s="25" t="s">
        <v>612</v>
      </c>
      <c r="E93" s="25"/>
      <c r="F93" s="109">
        <v>0</v>
      </c>
    </row>
    <row r="94" spans="1:6" x14ac:dyDescent="0.2">
      <c r="A94" s="108" t="s">
        <v>135</v>
      </c>
      <c r="B94" s="25" t="s">
        <v>94</v>
      </c>
      <c r="C94" s="25" t="s">
        <v>96</v>
      </c>
      <c r="D94" s="25" t="s">
        <v>612</v>
      </c>
      <c r="E94" s="25" t="s">
        <v>136</v>
      </c>
      <c r="F94" s="109">
        <v>0</v>
      </c>
    </row>
    <row r="95" spans="1:6" x14ac:dyDescent="0.2">
      <c r="A95" s="108" t="s">
        <v>551</v>
      </c>
      <c r="B95" s="25" t="s">
        <v>94</v>
      </c>
      <c r="C95" s="25" t="s">
        <v>272</v>
      </c>
      <c r="D95" s="25"/>
      <c r="E95" s="25"/>
      <c r="F95" s="109">
        <v>196.7</v>
      </c>
    </row>
    <row r="96" spans="1:6" x14ac:dyDescent="0.2">
      <c r="A96" s="108" t="s">
        <v>143</v>
      </c>
      <c r="B96" s="25" t="s">
        <v>94</v>
      </c>
      <c r="C96" s="25" t="s">
        <v>272</v>
      </c>
      <c r="D96" s="25" t="s">
        <v>144</v>
      </c>
      <c r="E96" s="25"/>
      <c r="F96" s="109">
        <v>196.7</v>
      </c>
    </row>
    <row r="97" spans="1:6" x14ac:dyDescent="0.2">
      <c r="A97" s="108" t="s">
        <v>145</v>
      </c>
      <c r="B97" s="25" t="s">
        <v>94</v>
      </c>
      <c r="C97" s="25" t="s">
        <v>272</v>
      </c>
      <c r="D97" s="25" t="s">
        <v>146</v>
      </c>
      <c r="E97" s="25"/>
      <c r="F97" s="109">
        <v>196.7</v>
      </c>
    </row>
    <row r="98" spans="1:6" x14ac:dyDescent="0.2">
      <c r="A98" s="108" t="s">
        <v>552</v>
      </c>
      <c r="B98" s="25" t="s">
        <v>94</v>
      </c>
      <c r="C98" s="25" t="s">
        <v>272</v>
      </c>
      <c r="D98" s="25" t="s">
        <v>553</v>
      </c>
      <c r="E98" s="25"/>
      <c r="F98" s="109">
        <v>196.7</v>
      </c>
    </row>
    <row r="99" spans="1:6" x14ac:dyDescent="0.2">
      <c r="A99" s="108" t="s">
        <v>554</v>
      </c>
      <c r="B99" s="25" t="s">
        <v>94</v>
      </c>
      <c r="C99" s="25" t="s">
        <v>272</v>
      </c>
      <c r="D99" s="25" t="s">
        <v>553</v>
      </c>
      <c r="E99" s="25" t="s">
        <v>555</v>
      </c>
      <c r="F99" s="109">
        <v>196.7</v>
      </c>
    </row>
    <row r="100" spans="1:6" x14ac:dyDescent="0.2">
      <c r="A100" s="108" t="s">
        <v>129</v>
      </c>
      <c r="B100" s="25" t="s">
        <v>94</v>
      </c>
      <c r="C100" s="25" t="s">
        <v>130</v>
      </c>
      <c r="D100" s="25"/>
      <c r="E100" s="25"/>
      <c r="F100" s="109">
        <v>5328.3</v>
      </c>
    </row>
    <row r="101" spans="1:6" ht="22.5" x14ac:dyDescent="0.2">
      <c r="A101" s="108" t="s">
        <v>97</v>
      </c>
      <c r="B101" s="25" t="s">
        <v>94</v>
      </c>
      <c r="C101" s="25" t="s">
        <v>130</v>
      </c>
      <c r="D101" s="25" t="s">
        <v>98</v>
      </c>
      <c r="E101" s="25"/>
      <c r="F101" s="109">
        <v>5328.3</v>
      </c>
    </row>
    <row r="102" spans="1:6" ht="22.5" x14ac:dyDescent="0.2">
      <c r="A102" s="108" t="s">
        <v>99</v>
      </c>
      <c r="B102" s="25" t="s">
        <v>94</v>
      </c>
      <c r="C102" s="25" t="s">
        <v>130</v>
      </c>
      <c r="D102" s="25" t="s">
        <v>100</v>
      </c>
      <c r="E102" s="25"/>
      <c r="F102" s="109">
        <v>5328.3</v>
      </c>
    </row>
    <row r="103" spans="1:6" ht="33.75" x14ac:dyDescent="0.2">
      <c r="A103" s="108" t="s">
        <v>131</v>
      </c>
      <c r="B103" s="25" t="s">
        <v>94</v>
      </c>
      <c r="C103" s="25" t="s">
        <v>130</v>
      </c>
      <c r="D103" s="25" t="s">
        <v>132</v>
      </c>
      <c r="E103" s="25"/>
      <c r="F103" s="109">
        <v>5328.3</v>
      </c>
    </row>
    <row r="104" spans="1:6" x14ac:dyDescent="0.2">
      <c r="A104" s="108" t="s">
        <v>133</v>
      </c>
      <c r="B104" s="25" t="s">
        <v>94</v>
      </c>
      <c r="C104" s="25" t="s">
        <v>130</v>
      </c>
      <c r="D104" s="25" t="s">
        <v>134</v>
      </c>
      <c r="E104" s="25"/>
      <c r="F104" s="109">
        <v>940</v>
      </c>
    </row>
    <row r="105" spans="1:6" x14ac:dyDescent="0.2">
      <c r="A105" s="108" t="s">
        <v>135</v>
      </c>
      <c r="B105" s="25" t="s">
        <v>94</v>
      </c>
      <c r="C105" s="25" t="s">
        <v>130</v>
      </c>
      <c r="D105" s="25" t="s">
        <v>134</v>
      </c>
      <c r="E105" s="25" t="s">
        <v>136</v>
      </c>
      <c r="F105" s="109">
        <v>940</v>
      </c>
    </row>
    <row r="106" spans="1:6" ht="22.5" x14ac:dyDescent="0.2">
      <c r="A106" s="108" t="s">
        <v>159</v>
      </c>
      <c r="B106" s="25" t="s">
        <v>94</v>
      </c>
      <c r="C106" s="25" t="s">
        <v>130</v>
      </c>
      <c r="D106" s="25" t="s">
        <v>160</v>
      </c>
      <c r="E106" s="25"/>
      <c r="F106" s="109">
        <v>4388.3</v>
      </c>
    </row>
    <row r="107" spans="1:6" x14ac:dyDescent="0.2">
      <c r="A107" s="108" t="s">
        <v>135</v>
      </c>
      <c r="B107" s="25" t="s">
        <v>94</v>
      </c>
      <c r="C107" s="25" t="s">
        <v>130</v>
      </c>
      <c r="D107" s="25" t="s">
        <v>160</v>
      </c>
      <c r="E107" s="25" t="s">
        <v>136</v>
      </c>
      <c r="F107" s="109">
        <v>4388.3</v>
      </c>
    </row>
    <row r="108" spans="1:6" x14ac:dyDescent="0.2">
      <c r="A108" s="108" t="s">
        <v>137</v>
      </c>
      <c r="B108" s="25" t="s">
        <v>94</v>
      </c>
      <c r="C108" s="25" t="s">
        <v>138</v>
      </c>
      <c r="D108" s="25"/>
      <c r="E108" s="25"/>
      <c r="F108" s="109">
        <v>22951.29219</v>
      </c>
    </row>
    <row r="109" spans="1:6" ht="22.5" x14ac:dyDescent="0.2">
      <c r="A109" s="108" t="s">
        <v>97</v>
      </c>
      <c r="B109" s="25" t="s">
        <v>94</v>
      </c>
      <c r="C109" s="25" t="s">
        <v>138</v>
      </c>
      <c r="D109" s="25" t="s">
        <v>98</v>
      </c>
      <c r="E109" s="25"/>
      <c r="F109" s="109">
        <v>516.44000000000005</v>
      </c>
    </row>
    <row r="110" spans="1:6" ht="22.5" x14ac:dyDescent="0.2">
      <c r="A110" s="108" t="s">
        <v>99</v>
      </c>
      <c r="B110" s="25" t="s">
        <v>94</v>
      </c>
      <c r="C110" s="25" t="s">
        <v>138</v>
      </c>
      <c r="D110" s="25" t="s">
        <v>100</v>
      </c>
      <c r="E110" s="25"/>
      <c r="F110" s="109">
        <v>516.44000000000005</v>
      </c>
    </row>
    <row r="111" spans="1:6" ht="22.5" x14ac:dyDescent="0.2">
      <c r="A111" s="108" t="s">
        <v>139</v>
      </c>
      <c r="B111" s="25" t="s">
        <v>94</v>
      </c>
      <c r="C111" s="25" t="s">
        <v>138</v>
      </c>
      <c r="D111" s="25" t="s">
        <v>140</v>
      </c>
      <c r="E111" s="25"/>
      <c r="F111" s="109">
        <v>516.44000000000005</v>
      </c>
    </row>
    <row r="112" spans="1:6" ht="22.5" x14ac:dyDescent="0.2">
      <c r="A112" s="108" t="s">
        <v>141</v>
      </c>
      <c r="B112" s="25" t="s">
        <v>94</v>
      </c>
      <c r="C112" s="25" t="s">
        <v>138</v>
      </c>
      <c r="D112" s="25" t="s">
        <v>142</v>
      </c>
      <c r="E112" s="25"/>
      <c r="F112" s="109">
        <v>516.44000000000005</v>
      </c>
    </row>
    <row r="113" spans="1:6" x14ac:dyDescent="0.2">
      <c r="A113" s="108" t="s">
        <v>111</v>
      </c>
      <c r="B113" s="25" t="s">
        <v>94</v>
      </c>
      <c r="C113" s="25" t="s">
        <v>138</v>
      </c>
      <c r="D113" s="25" t="s">
        <v>142</v>
      </c>
      <c r="E113" s="25" t="s">
        <v>112</v>
      </c>
      <c r="F113" s="109">
        <v>516.44000000000005</v>
      </c>
    </row>
    <row r="114" spans="1:6" ht="22.5" x14ac:dyDescent="0.2">
      <c r="A114" s="108" t="s">
        <v>580</v>
      </c>
      <c r="B114" s="25" t="s">
        <v>94</v>
      </c>
      <c r="C114" s="25" t="s">
        <v>138</v>
      </c>
      <c r="D114" s="25" t="s">
        <v>581</v>
      </c>
      <c r="E114" s="25"/>
      <c r="F114" s="109">
        <v>50</v>
      </c>
    </row>
    <row r="115" spans="1:6" ht="22.5" x14ac:dyDescent="0.2">
      <c r="A115" s="108" t="s">
        <v>582</v>
      </c>
      <c r="B115" s="25" t="s">
        <v>94</v>
      </c>
      <c r="C115" s="25" t="s">
        <v>138</v>
      </c>
      <c r="D115" s="25" t="s">
        <v>583</v>
      </c>
      <c r="E115" s="25"/>
      <c r="F115" s="109">
        <v>50</v>
      </c>
    </row>
    <row r="116" spans="1:6" x14ac:dyDescent="0.2">
      <c r="A116" s="108" t="s">
        <v>584</v>
      </c>
      <c r="B116" s="25" t="s">
        <v>94</v>
      </c>
      <c r="C116" s="25" t="s">
        <v>138</v>
      </c>
      <c r="D116" s="25" t="s">
        <v>585</v>
      </c>
      <c r="E116" s="25"/>
      <c r="F116" s="109">
        <v>50</v>
      </c>
    </row>
    <row r="117" spans="1:6" x14ac:dyDescent="0.2">
      <c r="A117" s="108" t="s">
        <v>115</v>
      </c>
      <c r="B117" s="25" t="s">
        <v>94</v>
      </c>
      <c r="C117" s="25" t="s">
        <v>138</v>
      </c>
      <c r="D117" s="25" t="s">
        <v>585</v>
      </c>
      <c r="E117" s="25" t="s">
        <v>116</v>
      </c>
      <c r="F117" s="109">
        <v>50</v>
      </c>
    </row>
    <row r="118" spans="1:6" ht="22.5" x14ac:dyDescent="0.2">
      <c r="A118" s="108" t="s">
        <v>586</v>
      </c>
      <c r="B118" s="25" t="s">
        <v>94</v>
      </c>
      <c r="C118" s="25" t="s">
        <v>138</v>
      </c>
      <c r="D118" s="25" t="s">
        <v>587</v>
      </c>
      <c r="E118" s="25"/>
      <c r="F118" s="109">
        <v>30</v>
      </c>
    </row>
    <row r="119" spans="1:6" x14ac:dyDescent="0.2">
      <c r="A119" s="108" t="s">
        <v>588</v>
      </c>
      <c r="B119" s="25" t="s">
        <v>94</v>
      </c>
      <c r="C119" s="25" t="s">
        <v>138</v>
      </c>
      <c r="D119" s="25" t="s">
        <v>589</v>
      </c>
      <c r="E119" s="25"/>
      <c r="F119" s="109">
        <v>30</v>
      </c>
    </row>
    <row r="120" spans="1:6" ht="22.5" x14ac:dyDescent="0.2">
      <c r="A120" s="108" t="s">
        <v>590</v>
      </c>
      <c r="B120" s="25" t="s">
        <v>94</v>
      </c>
      <c r="C120" s="25" t="s">
        <v>138</v>
      </c>
      <c r="D120" s="25" t="s">
        <v>591</v>
      </c>
      <c r="E120" s="25"/>
      <c r="F120" s="109">
        <v>30</v>
      </c>
    </row>
    <row r="121" spans="1:6" x14ac:dyDescent="0.2">
      <c r="A121" s="108" t="s">
        <v>115</v>
      </c>
      <c r="B121" s="25" t="s">
        <v>94</v>
      </c>
      <c r="C121" s="25" t="s">
        <v>138</v>
      </c>
      <c r="D121" s="25" t="s">
        <v>591</v>
      </c>
      <c r="E121" s="25" t="s">
        <v>116</v>
      </c>
      <c r="F121" s="109">
        <v>30</v>
      </c>
    </row>
    <row r="122" spans="1:6" x14ac:dyDescent="0.2">
      <c r="A122" s="108" t="s">
        <v>592</v>
      </c>
      <c r="B122" s="25" t="s">
        <v>94</v>
      </c>
      <c r="C122" s="25" t="s">
        <v>138</v>
      </c>
      <c r="D122" s="25" t="s">
        <v>593</v>
      </c>
      <c r="E122" s="25"/>
      <c r="F122" s="109">
        <v>20</v>
      </c>
    </row>
    <row r="123" spans="1:6" ht="22.5" x14ac:dyDescent="0.2">
      <c r="A123" s="108" t="s">
        <v>594</v>
      </c>
      <c r="B123" s="25" t="s">
        <v>94</v>
      </c>
      <c r="C123" s="25" t="s">
        <v>138</v>
      </c>
      <c r="D123" s="25" t="s">
        <v>595</v>
      </c>
      <c r="E123" s="25"/>
      <c r="F123" s="109">
        <v>20</v>
      </c>
    </row>
    <row r="124" spans="1:6" x14ac:dyDescent="0.2">
      <c r="A124" s="108" t="s">
        <v>596</v>
      </c>
      <c r="B124" s="25" t="s">
        <v>94</v>
      </c>
      <c r="C124" s="25" t="s">
        <v>138</v>
      </c>
      <c r="D124" s="25" t="s">
        <v>597</v>
      </c>
      <c r="E124" s="25"/>
      <c r="F124" s="109">
        <v>20</v>
      </c>
    </row>
    <row r="125" spans="1:6" x14ac:dyDescent="0.2">
      <c r="A125" s="108" t="s">
        <v>115</v>
      </c>
      <c r="B125" s="25" t="s">
        <v>94</v>
      </c>
      <c r="C125" s="25" t="s">
        <v>138</v>
      </c>
      <c r="D125" s="25" t="s">
        <v>597</v>
      </c>
      <c r="E125" s="25" t="s">
        <v>116</v>
      </c>
      <c r="F125" s="109">
        <v>20</v>
      </c>
    </row>
    <row r="126" spans="1:6" x14ac:dyDescent="0.2">
      <c r="A126" s="108" t="s">
        <v>143</v>
      </c>
      <c r="B126" s="25" t="s">
        <v>94</v>
      </c>
      <c r="C126" s="25" t="s">
        <v>138</v>
      </c>
      <c r="D126" s="25" t="s">
        <v>144</v>
      </c>
      <c r="E126" s="25"/>
      <c r="F126" s="109">
        <v>22334.852190000001</v>
      </c>
    </row>
    <row r="127" spans="1:6" x14ac:dyDescent="0.2">
      <c r="A127" s="108" t="s">
        <v>145</v>
      </c>
      <c r="B127" s="25" t="s">
        <v>94</v>
      </c>
      <c r="C127" s="25" t="s">
        <v>138</v>
      </c>
      <c r="D127" s="25" t="s">
        <v>146</v>
      </c>
      <c r="E127" s="25"/>
      <c r="F127" s="109">
        <v>22334.852190000001</v>
      </c>
    </row>
    <row r="128" spans="1:6" ht="22.5" x14ac:dyDescent="0.2">
      <c r="A128" s="108" t="s">
        <v>193</v>
      </c>
      <c r="B128" s="25" t="s">
        <v>94</v>
      </c>
      <c r="C128" s="25" t="s">
        <v>138</v>
      </c>
      <c r="D128" s="25" t="s">
        <v>194</v>
      </c>
      <c r="E128" s="25"/>
      <c r="F128" s="109">
        <v>100</v>
      </c>
    </row>
    <row r="129" spans="1:6" x14ac:dyDescent="0.2">
      <c r="A129" s="108" t="s">
        <v>115</v>
      </c>
      <c r="B129" s="25" t="s">
        <v>94</v>
      </c>
      <c r="C129" s="25" t="s">
        <v>138</v>
      </c>
      <c r="D129" s="25" t="s">
        <v>194</v>
      </c>
      <c r="E129" s="25" t="s">
        <v>116</v>
      </c>
      <c r="F129" s="109">
        <v>100</v>
      </c>
    </row>
    <row r="130" spans="1:6" ht="22.5" x14ac:dyDescent="0.2">
      <c r="A130" s="108" t="s">
        <v>613</v>
      </c>
      <c r="B130" s="25" t="s">
        <v>94</v>
      </c>
      <c r="C130" s="25" t="s">
        <v>138</v>
      </c>
      <c r="D130" s="25" t="s">
        <v>614</v>
      </c>
      <c r="E130" s="25"/>
      <c r="F130" s="109">
        <v>0</v>
      </c>
    </row>
    <row r="131" spans="1:6" x14ac:dyDescent="0.2">
      <c r="A131" s="108" t="s">
        <v>135</v>
      </c>
      <c r="B131" s="25" t="s">
        <v>94</v>
      </c>
      <c r="C131" s="25" t="s">
        <v>138</v>
      </c>
      <c r="D131" s="25" t="s">
        <v>614</v>
      </c>
      <c r="E131" s="25" t="s">
        <v>136</v>
      </c>
      <c r="F131" s="109">
        <v>0</v>
      </c>
    </row>
    <row r="132" spans="1:6" x14ac:dyDescent="0.2">
      <c r="A132" s="108" t="s">
        <v>615</v>
      </c>
      <c r="B132" s="25" t="s">
        <v>94</v>
      </c>
      <c r="C132" s="25" t="s">
        <v>138</v>
      </c>
      <c r="D132" s="25" t="s">
        <v>616</v>
      </c>
      <c r="E132" s="25"/>
      <c r="F132" s="109">
        <v>10107.75606</v>
      </c>
    </row>
    <row r="133" spans="1:6" x14ac:dyDescent="0.2">
      <c r="A133" s="108" t="s">
        <v>135</v>
      </c>
      <c r="B133" s="25" t="s">
        <v>94</v>
      </c>
      <c r="C133" s="25" t="s">
        <v>138</v>
      </c>
      <c r="D133" s="25" t="s">
        <v>616</v>
      </c>
      <c r="E133" s="25" t="s">
        <v>136</v>
      </c>
      <c r="F133" s="109">
        <v>10107.75606</v>
      </c>
    </row>
    <row r="134" spans="1:6" x14ac:dyDescent="0.2">
      <c r="A134" s="108" t="s">
        <v>617</v>
      </c>
      <c r="B134" s="25" t="s">
        <v>94</v>
      </c>
      <c r="C134" s="25" t="s">
        <v>138</v>
      </c>
      <c r="D134" s="25" t="s">
        <v>618</v>
      </c>
      <c r="E134" s="25"/>
      <c r="F134" s="109">
        <v>12127.096130000002</v>
      </c>
    </row>
    <row r="135" spans="1:6" x14ac:dyDescent="0.2">
      <c r="A135" s="108" t="s">
        <v>135</v>
      </c>
      <c r="B135" s="25" t="s">
        <v>94</v>
      </c>
      <c r="C135" s="25" t="s">
        <v>138</v>
      </c>
      <c r="D135" s="25" t="s">
        <v>618</v>
      </c>
      <c r="E135" s="25" t="s">
        <v>136</v>
      </c>
      <c r="F135" s="109">
        <v>12127.096130000002</v>
      </c>
    </row>
    <row r="136" spans="1:6" x14ac:dyDescent="0.2">
      <c r="A136" s="108" t="s">
        <v>148</v>
      </c>
      <c r="B136" s="25" t="s">
        <v>149</v>
      </c>
      <c r="C136" s="25"/>
      <c r="D136" s="25"/>
      <c r="E136" s="25"/>
      <c r="F136" s="109">
        <v>6273.1059999999998</v>
      </c>
    </row>
    <row r="137" spans="1:6" x14ac:dyDescent="0.2">
      <c r="A137" s="108" t="s">
        <v>150</v>
      </c>
      <c r="B137" s="25" t="s">
        <v>149</v>
      </c>
      <c r="C137" s="25" t="s">
        <v>151</v>
      </c>
      <c r="D137" s="25"/>
      <c r="E137" s="25"/>
      <c r="F137" s="109">
        <v>6273.1059999999998</v>
      </c>
    </row>
    <row r="138" spans="1:6" x14ac:dyDescent="0.2">
      <c r="A138" s="108" t="s">
        <v>143</v>
      </c>
      <c r="B138" s="25" t="s">
        <v>149</v>
      </c>
      <c r="C138" s="25" t="s">
        <v>151</v>
      </c>
      <c r="D138" s="25" t="s">
        <v>144</v>
      </c>
      <c r="E138" s="25"/>
      <c r="F138" s="109">
        <v>6273.1059999999998</v>
      </c>
    </row>
    <row r="139" spans="1:6" x14ac:dyDescent="0.2">
      <c r="A139" s="108" t="s">
        <v>145</v>
      </c>
      <c r="B139" s="25" t="s">
        <v>149</v>
      </c>
      <c r="C139" s="25" t="s">
        <v>151</v>
      </c>
      <c r="D139" s="25" t="s">
        <v>146</v>
      </c>
      <c r="E139" s="25"/>
      <c r="F139" s="109">
        <v>6273.1059999999998</v>
      </c>
    </row>
    <row r="140" spans="1:6" ht="22.5" x14ac:dyDescent="0.2">
      <c r="A140" s="108" t="s">
        <v>152</v>
      </c>
      <c r="B140" s="25" t="s">
        <v>149</v>
      </c>
      <c r="C140" s="25" t="s">
        <v>151</v>
      </c>
      <c r="D140" s="25" t="s">
        <v>153</v>
      </c>
      <c r="E140" s="25"/>
      <c r="F140" s="109">
        <v>6273.1059999999998</v>
      </c>
    </row>
    <row r="141" spans="1:6" x14ac:dyDescent="0.2">
      <c r="A141" s="108" t="s">
        <v>154</v>
      </c>
      <c r="B141" s="25" t="s">
        <v>149</v>
      </c>
      <c r="C141" s="25" t="s">
        <v>151</v>
      </c>
      <c r="D141" s="25" t="s">
        <v>153</v>
      </c>
      <c r="E141" s="25" t="s">
        <v>155</v>
      </c>
      <c r="F141" s="109">
        <v>6273.1059999999998</v>
      </c>
    </row>
    <row r="142" spans="1:6" x14ac:dyDescent="0.2">
      <c r="A142" s="108" t="s">
        <v>156</v>
      </c>
      <c r="B142" s="25" t="s">
        <v>151</v>
      </c>
      <c r="C142" s="25"/>
      <c r="D142" s="25"/>
      <c r="E142" s="25"/>
      <c r="F142" s="109">
        <v>6046.3140000000003</v>
      </c>
    </row>
    <row r="143" spans="1:6" ht="22.5" x14ac:dyDescent="0.2">
      <c r="A143" s="108" t="s">
        <v>157</v>
      </c>
      <c r="B143" s="25" t="s">
        <v>151</v>
      </c>
      <c r="C143" s="25" t="s">
        <v>158</v>
      </c>
      <c r="D143" s="25"/>
      <c r="E143" s="25"/>
      <c r="F143" s="109">
        <v>6046.3140000000003</v>
      </c>
    </row>
    <row r="144" spans="1:6" x14ac:dyDescent="0.2">
      <c r="A144" s="108" t="s">
        <v>143</v>
      </c>
      <c r="B144" s="25" t="s">
        <v>151</v>
      </c>
      <c r="C144" s="25" t="s">
        <v>158</v>
      </c>
      <c r="D144" s="25" t="s">
        <v>144</v>
      </c>
      <c r="E144" s="25"/>
      <c r="F144" s="109">
        <v>6046.3140000000003</v>
      </c>
    </row>
    <row r="145" spans="1:6" x14ac:dyDescent="0.2">
      <c r="A145" s="108" t="s">
        <v>145</v>
      </c>
      <c r="B145" s="25" t="s">
        <v>151</v>
      </c>
      <c r="C145" s="25" t="s">
        <v>158</v>
      </c>
      <c r="D145" s="25" t="s">
        <v>146</v>
      </c>
      <c r="E145" s="25"/>
      <c r="F145" s="109">
        <v>6046.3140000000003</v>
      </c>
    </row>
    <row r="146" spans="1:6" x14ac:dyDescent="0.2">
      <c r="A146" s="108" t="s">
        <v>195</v>
      </c>
      <c r="B146" s="25" t="s">
        <v>151</v>
      </c>
      <c r="C146" s="25" t="s">
        <v>158</v>
      </c>
      <c r="D146" s="25" t="s">
        <v>196</v>
      </c>
      <c r="E146" s="25"/>
      <c r="F146" s="109">
        <v>5926.2139999999999</v>
      </c>
    </row>
    <row r="147" spans="1:6" x14ac:dyDescent="0.2">
      <c r="A147" s="108" t="s">
        <v>195</v>
      </c>
      <c r="B147" s="25" t="s">
        <v>151</v>
      </c>
      <c r="C147" s="25" t="s">
        <v>158</v>
      </c>
      <c r="D147" s="25" t="s">
        <v>196</v>
      </c>
      <c r="E147" s="25" t="s">
        <v>197</v>
      </c>
      <c r="F147" s="109">
        <v>4551.6239999999998</v>
      </c>
    </row>
    <row r="148" spans="1:6" ht="22.5" x14ac:dyDescent="0.2">
      <c r="A148" s="108" t="s">
        <v>198</v>
      </c>
      <c r="B148" s="25" t="s">
        <v>151</v>
      </c>
      <c r="C148" s="25" t="s">
        <v>158</v>
      </c>
      <c r="D148" s="25" t="s">
        <v>196</v>
      </c>
      <c r="E148" s="25" t="s">
        <v>199</v>
      </c>
      <c r="F148" s="109">
        <v>1374.59</v>
      </c>
    </row>
    <row r="149" spans="1:6" x14ac:dyDescent="0.2">
      <c r="A149" s="108" t="s">
        <v>125</v>
      </c>
      <c r="B149" s="25" t="s">
        <v>151</v>
      </c>
      <c r="C149" s="25" t="s">
        <v>158</v>
      </c>
      <c r="D149" s="25" t="s">
        <v>200</v>
      </c>
      <c r="E149" s="25"/>
      <c r="F149" s="109">
        <v>120.1</v>
      </c>
    </row>
    <row r="150" spans="1:6" x14ac:dyDescent="0.2">
      <c r="A150" s="108" t="s">
        <v>115</v>
      </c>
      <c r="B150" s="25" t="s">
        <v>151</v>
      </c>
      <c r="C150" s="25" t="s">
        <v>158</v>
      </c>
      <c r="D150" s="25" t="s">
        <v>200</v>
      </c>
      <c r="E150" s="25" t="s">
        <v>116</v>
      </c>
      <c r="F150" s="109">
        <v>120.1</v>
      </c>
    </row>
    <row r="151" spans="1:6" x14ac:dyDescent="0.2">
      <c r="A151" s="108" t="s">
        <v>201</v>
      </c>
      <c r="B151" s="25" t="s">
        <v>177</v>
      </c>
      <c r="C151" s="25"/>
      <c r="D151" s="25"/>
      <c r="E151" s="25"/>
      <c r="F151" s="109">
        <v>37258.994409999999</v>
      </c>
    </row>
    <row r="152" spans="1:6" x14ac:dyDescent="0.2">
      <c r="A152" s="108" t="s">
        <v>202</v>
      </c>
      <c r="B152" s="25" t="s">
        <v>177</v>
      </c>
      <c r="C152" s="25" t="s">
        <v>162</v>
      </c>
      <c r="D152" s="25"/>
      <c r="E152" s="25"/>
      <c r="F152" s="109">
        <v>995.91499999999996</v>
      </c>
    </row>
    <row r="153" spans="1:6" x14ac:dyDescent="0.2">
      <c r="A153" s="108" t="s">
        <v>143</v>
      </c>
      <c r="B153" s="25" t="s">
        <v>177</v>
      </c>
      <c r="C153" s="25" t="s">
        <v>162</v>
      </c>
      <c r="D153" s="25" t="s">
        <v>144</v>
      </c>
      <c r="E153" s="25"/>
      <c r="F153" s="109">
        <v>995.91499999999996</v>
      </c>
    </row>
    <row r="154" spans="1:6" x14ac:dyDescent="0.2">
      <c r="A154" s="108" t="s">
        <v>145</v>
      </c>
      <c r="B154" s="25" t="s">
        <v>177</v>
      </c>
      <c r="C154" s="25" t="s">
        <v>162</v>
      </c>
      <c r="D154" s="25" t="s">
        <v>146</v>
      </c>
      <c r="E154" s="25"/>
      <c r="F154" s="109">
        <v>995.91499999999996</v>
      </c>
    </row>
    <row r="155" spans="1:6" x14ac:dyDescent="0.2">
      <c r="A155" s="108" t="s">
        <v>203</v>
      </c>
      <c r="B155" s="25" t="s">
        <v>177</v>
      </c>
      <c r="C155" s="25" t="s">
        <v>162</v>
      </c>
      <c r="D155" s="25" t="s">
        <v>204</v>
      </c>
      <c r="E155" s="25"/>
      <c r="F155" s="109">
        <v>995.91499999999996</v>
      </c>
    </row>
    <row r="156" spans="1:6" x14ac:dyDescent="0.2">
      <c r="A156" s="108" t="s">
        <v>115</v>
      </c>
      <c r="B156" s="25" t="s">
        <v>177</v>
      </c>
      <c r="C156" s="25" t="s">
        <v>162</v>
      </c>
      <c r="D156" s="25" t="s">
        <v>204</v>
      </c>
      <c r="E156" s="25" t="s">
        <v>116</v>
      </c>
      <c r="F156" s="109">
        <v>995.91499999999996</v>
      </c>
    </row>
    <row r="157" spans="1:6" x14ac:dyDescent="0.2">
      <c r="A157" s="108" t="s">
        <v>205</v>
      </c>
      <c r="B157" s="25" t="s">
        <v>177</v>
      </c>
      <c r="C157" s="25" t="s">
        <v>206</v>
      </c>
      <c r="D157" s="25"/>
      <c r="E157" s="25"/>
      <c r="F157" s="109">
        <v>31611.279409999999</v>
      </c>
    </row>
    <row r="158" spans="1:6" x14ac:dyDescent="0.2">
      <c r="A158" s="108" t="s">
        <v>207</v>
      </c>
      <c r="B158" s="25" t="s">
        <v>177</v>
      </c>
      <c r="C158" s="25" t="s">
        <v>206</v>
      </c>
      <c r="D158" s="25" t="s">
        <v>208</v>
      </c>
      <c r="E158" s="25"/>
      <c r="F158" s="109">
        <v>31611.279409999999</v>
      </c>
    </row>
    <row r="159" spans="1:6" x14ac:dyDescent="0.2">
      <c r="A159" s="108" t="s">
        <v>209</v>
      </c>
      <c r="B159" s="25" t="s">
        <v>177</v>
      </c>
      <c r="C159" s="25" t="s">
        <v>206</v>
      </c>
      <c r="D159" s="25" t="s">
        <v>210</v>
      </c>
      <c r="E159" s="25"/>
      <c r="F159" s="109">
        <v>31611.279409999999</v>
      </c>
    </row>
    <row r="160" spans="1:6" ht="22.5" x14ac:dyDescent="0.2">
      <c r="A160" s="108" t="s">
        <v>211</v>
      </c>
      <c r="B160" s="25" t="s">
        <v>177</v>
      </c>
      <c r="C160" s="25" t="s">
        <v>206</v>
      </c>
      <c r="D160" s="25" t="s">
        <v>212</v>
      </c>
      <c r="E160" s="25"/>
      <c r="F160" s="109">
        <v>31611.279409999999</v>
      </c>
    </row>
    <row r="161" spans="1:6" ht="22.5" x14ac:dyDescent="0.2">
      <c r="A161" s="108" t="s">
        <v>213</v>
      </c>
      <c r="B161" s="25" t="s">
        <v>177</v>
      </c>
      <c r="C161" s="25" t="s">
        <v>206</v>
      </c>
      <c r="D161" s="25" t="s">
        <v>212</v>
      </c>
      <c r="E161" s="25" t="s">
        <v>214</v>
      </c>
      <c r="F161" s="109">
        <v>31611.279409999999</v>
      </c>
    </row>
    <row r="162" spans="1:6" x14ac:dyDescent="0.2">
      <c r="A162" s="108" t="s">
        <v>215</v>
      </c>
      <c r="B162" s="25" t="s">
        <v>177</v>
      </c>
      <c r="C162" s="25" t="s">
        <v>216</v>
      </c>
      <c r="D162" s="25"/>
      <c r="E162" s="25"/>
      <c r="F162" s="109">
        <v>4651.8</v>
      </c>
    </row>
    <row r="163" spans="1:6" x14ac:dyDescent="0.2">
      <c r="A163" s="108" t="s">
        <v>143</v>
      </c>
      <c r="B163" s="25" t="s">
        <v>177</v>
      </c>
      <c r="C163" s="25" t="s">
        <v>216</v>
      </c>
      <c r="D163" s="25" t="s">
        <v>144</v>
      </c>
      <c r="E163" s="25"/>
      <c r="F163" s="109">
        <v>4651.8</v>
      </c>
    </row>
    <row r="164" spans="1:6" x14ac:dyDescent="0.2">
      <c r="A164" s="108" t="s">
        <v>145</v>
      </c>
      <c r="B164" s="25" t="s">
        <v>177</v>
      </c>
      <c r="C164" s="25" t="s">
        <v>216</v>
      </c>
      <c r="D164" s="25" t="s">
        <v>146</v>
      </c>
      <c r="E164" s="25"/>
      <c r="F164" s="109">
        <v>4651.8</v>
      </c>
    </row>
    <row r="165" spans="1:6" x14ac:dyDescent="0.2">
      <c r="A165" s="108" t="s">
        <v>570</v>
      </c>
      <c r="B165" s="25" t="s">
        <v>177</v>
      </c>
      <c r="C165" s="25" t="s">
        <v>216</v>
      </c>
      <c r="D165" s="25" t="s">
        <v>217</v>
      </c>
      <c r="E165" s="25"/>
      <c r="F165" s="109">
        <v>4651.8</v>
      </c>
    </row>
    <row r="166" spans="1:6" ht="33.75" x14ac:dyDescent="0.2">
      <c r="A166" s="108" t="s">
        <v>598</v>
      </c>
      <c r="B166" s="25" t="s">
        <v>177</v>
      </c>
      <c r="C166" s="25" t="s">
        <v>216</v>
      </c>
      <c r="D166" s="25" t="s">
        <v>217</v>
      </c>
      <c r="E166" s="25" t="s">
        <v>599</v>
      </c>
      <c r="F166" s="109">
        <v>4651.8</v>
      </c>
    </row>
    <row r="167" spans="1:6" x14ac:dyDescent="0.2">
      <c r="A167" s="108" t="s">
        <v>135</v>
      </c>
      <c r="B167" s="25" t="s">
        <v>177</v>
      </c>
      <c r="C167" s="25" t="s">
        <v>216</v>
      </c>
      <c r="D167" s="25" t="s">
        <v>217</v>
      </c>
      <c r="E167" s="25" t="s">
        <v>136</v>
      </c>
      <c r="F167" s="109">
        <v>0</v>
      </c>
    </row>
    <row r="168" spans="1:6" x14ac:dyDescent="0.2">
      <c r="A168" s="108" t="s">
        <v>161</v>
      </c>
      <c r="B168" s="25" t="s">
        <v>162</v>
      </c>
      <c r="C168" s="25"/>
      <c r="D168" s="25"/>
      <c r="E168" s="25"/>
      <c r="F168" s="109">
        <v>24274.01354</v>
      </c>
    </row>
    <row r="169" spans="1:6" x14ac:dyDescent="0.2">
      <c r="A169" s="108" t="s">
        <v>218</v>
      </c>
      <c r="B169" s="25" t="s">
        <v>162</v>
      </c>
      <c r="C169" s="25" t="s">
        <v>94</v>
      </c>
      <c r="D169" s="25"/>
      <c r="E169" s="25"/>
      <c r="F169" s="109">
        <v>1178.086</v>
      </c>
    </row>
    <row r="170" spans="1:6" x14ac:dyDescent="0.2">
      <c r="A170" s="108" t="s">
        <v>207</v>
      </c>
      <c r="B170" s="25" t="s">
        <v>162</v>
      </c>
      <c r="C170" s="25" t="s">
        <v>94</v>
      </c>
      <c r="D170" s="25" t="s">
        <v>208</v>
      </c>
      <c r="E170" s="25"/>
      <c r="F170" s="109">
        <v>1178.086</v>
      </c>
    </row>
    <row r="171" spans="1:6" ht="22.5" x14ac:dyDescent="0.2">
      <c r="A171" s="108" t="s">
        <v>219</v>
      </c>
      <c r="B171" s="25" t="s">
        <v>162</v>
      </c>
      <c r="C171" s="25" t="s">
        <v>94</v>
      </c>
      <c r="D171" s="25" t="s">
        <v>220</v>
      </c>
      <c r="E171" s="25"/>
      <c r="F171" s="109">
        <v>1178.086</v>
      </c>
    </row>
    <row r="172" spans="1:6" ht="22.5" x14ac:dyDescent="0.2">
      <c r="A172" s="108" t="s">
        <v>221</v>
      </c>
      <c r="B172" s="25" t="s">
        <v>162</v>
      </c>
      <c r="C172" s="25" t="s">
        <v>94</v>
      </c>
      <c r="D172" s="25" t="s">
        <v>222</v>
      </c>
      <c r="E172" s="25"/>
      <c r="F172" s="109">
        <v>1178.086</v>
      </c>
    </row>
    <row r="173" spans="1:6" ht="22.5" x14ac:dyDescent="0.2">
      <c r="A173" s="108" t="s">
        <v>213</v>
      </c>
      <c r="B173" s="25" t="s">
        <v>162</v>
      </c>
      <c r="C173" s="25" t="s">
        <v>94</v>
      </c>
      <c r="D173" s="25" t="s">
        <v>222</v>
      </c>
      <c r="E173" s="25" t="s">
        <v>214</v>
      </c>
      <c r="F173" s="109">
        <v>0</v>
      </c>
    </row>
    <row r="174" spans="1:6" x14ac:dyDescent="0.2">
      <c r="A174" s="108" t="s">
        <v>115</v>
      </c>
      <c r="B174" s="25" t="s">
        <v>162</v>
      </c>
      <c r="C174" s="25" t="s">
        <v>94</v>
      </c>
      <c r="D174" s="25" t="s">
        <v>222</v>
      </c>
      <c r="E174" s="25" t="s">
        <v>116</v>
      </c>
      <c r="F174" s="109">
        <v>1178.086</v>
      </c>
    </row>
    <row r="175" spans="1:6" x14ac:dyDescent="0.2">
      <c r="A175" s="108" t="s">
        <v>619</v>
      </c>
      <c r="B175" s="25" t="s">
        <v>162</v>
      </c>
      <c r="C175" s="25" t="s">
        <v>149</v>
      </c>
      <c r="D175" s="25"/>
      <c r="E175" s="25"/>
      <c r="F175" s="109">
        <v>761.33399999999995</v>
      </c>
    </row>
    <row r="176" spans="1:6" x14ac:dyDescent="0.2">
      <c r="A176" s="108" t="s">
        <v>207</v>
      </c>
      <c r="B176" s="25" t="s">
        <v>162</v>
      </c>
      <c r="C176" s="25" t="s">
        <v>149</v>
      </c>
      <c r="D176" s="25" t="s">
        <v>208</v>
      </c>
      <c r="E176" s="25"/>
      <c r="F176" s="109">
        <v>761.33399999999995</v>
      </c>
    </row>
    <row r="177" spans="1:14" ht="22.5" x14ac:dyDescent="0.2">
      <c r="A177" s="108" t="s">
        <v>223</v>
      </c>
      <c r="B177" s="25" t="s">
        <v>162</v>
      </c>
      <c r="C177" s="25" t="s">
        <v>149</v>
      </c>
      <c r="D177" s="25" t="s">
        <v>224</v>
      </c>
      <c r="E177" s="25"/>
      <c r="F177" s="109">
        <v>761.33399999999995</v>
      </c>
    </row>
    <row r="178" spans="1:14" ht="22.5" x14ac:dyDescent="0.2">
      <c r="A178" s="108" t="s">
        <v>620</v>
      </c>
      <c r="B178" s="25" t="s">
        <v>162</v>
      </c>
      <c r="C178" s="25" t="s">
        <v>149</v>
      </c>
      <c r="D178" s="25" t="s">
        <v>621</v>
      </c>
      <c r="E178" s="25"/>
      <c r="F178" s="109">
        <v>761.33399999999995</v>
      </c>
    </row>
    <row r="179" spans="1:14" x14ac:dyDescent="0.2">
      <c r="A179" s="108" t="s">
        <v>115</v>
      </c>
      <c r="B179" s="25" t="s">
        <v>162</v>
      </c>
      <c r="C179" s="25" t="s">
        <v>149</v>
      </c>
      <c r="D179" s="25" t="s">
        <v>621</v>
      </c>
      <c r="E179" s="25" t="s">
        <v>116</v>
      </c>
      <c r="F179" s="109">
        <v>761.33399999999995</v>
      </c>
    </row>
    <row r="180" spans="1:14" x14ac:dyDescent="0.2">
      <c r="A180" s="108" t="s">
        <v>163</v>
      </c>
      <c r="B180" s="25" t="s">
        <v>162</v>
      </c>
      <c r="C180" s="25" t="s">
        <v>151</v>
      </c>
      <c r="D180" s="25"/>
      <c r="E180" s="25"/>
      <c r="F180" s="109">
        <v>22334.593539999998</v>
      </c>
    </row>
    <row r="181" spans="1:14" x14ac:dyDescent="0.2">
      <c r="A181" s="108" t="s">
        <v>207</v>
      </c>
      <c r="B181" s="25" t="s">
        <v>162</v>
      </c>
      <c r="C181" s="25" t="s">
        <v>151</v>
      </c>
      <c r="D181" s="25" t="s">
        <v>208</v>
      </c>
      <c r="E181" s="25"/>
      <c r="F181" s="109">
        <v>2523.2359999999999</v>
      </c>
    </row>
    <row r="182" spans="1:14" ht="22.5" x14ac:dyDescent="0.2">
      <c r="A182" s="108" t="s">
        <v>223</v>
      </c>
      <c r="B182" s="25" t="s">
        <v>162</v>
      </c>
      <c r="C182" s="25" t="s">
        <v>151</v>
      </c>
      <c r="D182" s="25" t="s">
        <v>224</v>
      </c>
      <c r="E182" s="25"/>
      <c r="F182" s="109">
        <v>2523.2359999999999</v>
      </c>
    </row>
    <row r="183" spans="1:14" x14ac:dyDescent="0.2">
      <c r="A183" s="108" t="s">
        <v>225</v>
      </c>
      <c r="B183" s="25" t="s">
        <v>162</v>
      </c>
      <c r="C183" s="25" t="s">
        <v>151</v>
      </c>
      <c r="D183" s="25" t="s">
        <v>226</v>
      </c>
      <c r="E183" s="25"/>
      <c r="F183" s="109">
        <v>2523.2359999999999</v>
      </c>
    </row>
    <row r="184" spans="1:14" x14ac:dyDescent="0.2">
      <c r="A184" s="108" t="s">
        <v>115</v>
      </c>
      <c r="B184" s="25" t="s">
        <v>162</v>
      </c>
      <c r="C184" s="25" t="s">
        <v>151</v>
      </c>
      <c r="D184" s="25" t="s">
        <v>226</v>
      </c>
      <c r="E184" s="25" t="s">
        <v>116</v>
      </c>
      <c r="F184" s="109">
        <v>2523.2359999999999</v>
      </c>
    </row>
    <row r="185" spans="1:14" x14ac:dyDescent="0.2">
      <c r="A185" s="108" t="s">
        <v>227</v>
      </c>
      <c r="B185" s="25" t="s">
        <v>162</v>
      </c>
      <c r="C185" s="25" t="s">
        <v>151</v>
      </c>
      <c r="D185" s="25" t="s">
        <v>228</v>
      </c>
      <c r="E185" s="25"/>
      <c r="F185" s="109">
        <v>9905.6787700000004</v>
      </c>
    </row>
    <row r="186" spans="1:14" ht="22.5" x14ac:dyDescent="0.2">
      <c r="A186" s="108" t="s">
        <v>498</v>
      </c>
      <c r="B186" s="25" t="s">
        <v>162</v>
      </c>
      <c r="C186" s="25" t="s">
        <v>151</v>
      </c>
      <c r="D186" s="25" t="s">
        <v>499</v>
      </c>
      <c r="E186" s="25"/>
      <c r="F186" s="109">
        <v>9905.6787700000004</v>
      </c>
    </row>
    <row r="187" spans="1:14" x14ac:dyDescent="0.2">
      <c r="A187" s="108" t="s">
        <v>491</v>
      </c>
      <c r="B187" s="25" t="s">
        <v>162</v>
      </c>
      <c r="C187" s="25" t="s">
        <v>151</v>
      </c>
      <c r="D187" s="25" t="s">
        <v>500</v>
      </c>
      <c r="E187" s="25"/>
      <c r="F187" s="109">
        <v>9905.6787700000004</v>
      </c>
      <c r="N187" s="141"/>
    </row>
    <row r="188" spans="1:14" x14ac:dyDescent="0.2">
      <c r="A188" s="108" t="s">
        <v>115</v>
      </c>
      <c r="B188" s="25" t="s">
        <v>162</v>
      </c>
      <c r="C188" s="25" t="s">
        <v>151</v>
      </c>
      <c r="D188" s="25" t="s">
        <v>500</v>
      </c>
      <c r="E188" s="25" t="s">
        <v>116</v>
      </c>
      <c r="F188" s="109">
        <v>9905.6787700000004</v>
      </c>
      <c r="N188" s="141"/>
    </row>
    <row r="189" spans="1:14" x14ac:dyDescent="0.2">
      <c r="A189" s="108" t="s">
        <v>143</v>
      </c>
      <c r="B189" s="25" t="s">
        <v>162</v>
      </c>
      <c r="C189" s="25" t="s">
        <v>151</v>
      </c>
      <c r="D189" s="25" t="s">
        <v>144</v>
      </c>
      <c r="E189" s="25"/>
      <c r="F189" s="109">
        <v>9905.6787700000004</v>
      </c>
      <c r="N189" s="141"/>
    </row>
    <row r="190" spans="1:14" x14ac:dyDescent="0.2">
      <c r="A190" s="108" t="s">
        <v>145</v>
      </c>
      <c r="B190" s="25" t="s">
        <v>162</v>
      </c>
      <c r="C190" s="25" t="s">
        <v>151</v>
      </c>
      <c r="D190" s="25" t="s">
        <v>146</v>
      </c>
      <c r="E190" s="25"/>
      <c r="F190" s="109">
        <v>9905.6787700000004</v>
      </c>
    </row>
    <row r="191" spans="1:14" x14ac:dyDescent="0.2">
      <c r="A191" s="108" t="s">
        <v>491</v>
      </c>
      <c r="B191" s="25" t="s">
        <v>162</v>
      </c>
      <c r="C191" s="25" t="s">
        <v>151</v>
      </c>
      <c r="D191" s="25" t="s">
        <v>492</v>
      </c>
      <c r="E191" s="25"/>
      <c r="F191" s="109">
        <v>9905.6787700000004</v>
      </c>
    </row>
    <row r="192" spans="1:14" x14ac:dyDescent="0.2">
      <c r="A192" s="108" t="s">
        <v>491</v>
      </c>
      <c r="B192" s="25" t="s">
        <v>162</v>
      </c>
      <c r="C192" s="25" t="s">
        <v>151</v>
      </c>
      <c r="D192" s="25" t="s">
        <v>493</v>
      </c>
      <c r="E192" s="25"/>
      <c r="F192" s="109">
        <v>9905.6787700000004</v>
      </c>
    </row>
    <row r="193" spans="1:8" x14ac:dyDescent="0.2">
      <c r="A193" s="108" t="s">
        <v>164</v>
      </c>
      <c r="B193" s="25" t="s">
        <v>162</v>
      </c>
      <c r="C193" s="25" t="s">
        <v>151</v>
      </c>
      <c r="D193" s="25" t="s">
        <v>493</v>
      </c>
      <c r="E193" s="25" t="s">
        <v>165</v>
      </c>
      <c r="F193" s="109">
        <v>9905.6787700000004</v>
      </c>
    </row>
    <row r="194" spans="1:8" x14ac:dyDescent="0.2">
      <c r="A194" s="108" t="s">
        <v>271</v>
      </c>
      <c r="B194" s="25" t="s">
        <v>272</v>
      </c>
      <c r="C194" s="25"/>
      <c r="D194" s="25"/>
      <c r="E194" s="25"/>
      <c r="F194" s="109">
        <v>2160959.6575799999</v>
      </c>
    </row>
    <row r="195" spans="1:8" x14ac:dyDescent="0.2">
      <c r="A195" s="108" t="s">
        <v>344</v>
      </c>
      <c r="B195" s="25" t="s">
        <v>272</v>
      </c>
      <c r="C195" s="25" t="s">
        <v>94</v>
      </c>
      <c r="D195" s="25"/>
      <c r="E195" s="25"/>
      <c r="F195" s="109">
        <v>529418.36893999996</v>
      </c>
    </row>
    <row r="196" spans="1:8" ht="22.5" x14ac:dyDescent="0.2">
      <c r="A196" s="108" t="s">
        <v>345</v>
      </c>
      <c r="B196" s="25" t="s">
        <v>272</v>
      </c>
      <c r="C196" s="25" t="s">
        <v>94</v>
      </c>
      <c r="D196" s="25" t="s">
        <v>346</v>
      </c>
      <c r="E196" s="25"/>
      <c r="F196" s="109">
        <v>529418.36893999996</v>
      </c>
    </row>
    <row r="197" spans="1:8" ht="22.5" x14ac:dyDescent="0.2">
      <c r="A197" s="108" t="s">
        <v>347</v>
      </c>
      <c r="B197" s="25" t="s">
        <v>272</v>
      </c>
      <c r="C197" s="25" t="s">
        <v>94</v>
      </c>
      <c r="D197" s="25" t="s">
        <v>348</v>
      </c>
      <c r="E197" s="25"/>
      <c r="F197" s="109">
        <v>529418.36893999996</v>
      </c>
    </row>
    <row r="198" spans="1:8" ht="22.5" x14ac:dyDescent="0.2">
      <c r="A198" s="108" t="s">
        <v>349</v>
      </c>
      <c r="B198" s="25" t="s">
        <v>272</v>
      </c>
      <c r="C198" s="25" t="s">
        <v>94</v>
      </c>
      <c r="D198" s="25" t="s">
        <v>350</v>
      </c>
      <c r="E198" s="25"/>
      <c r="F198" s="109">
        <v>529418.36893999996</v>
      </c>
      <c r="G198" s="139"/>
      <c r="H198" s="140"/>
    </row>
    <row r="199" spans="1:8" x14ac:dyDescent="0.2">
      <c r="A199" s="108" t="s">
        <v>195</v>
      </c>
      <c r="B199" s="25" t="s">
        <v>272</v>
      </c>
      <c r="C199" s="25" t="s">
        <v>94</v>
      </c>
      <c r="D199" s="25" t="s">
        <v>351</v>
      </c>
      <c r="E199" s="25"/>
      <c r="F199" s="109">
        <v>426034.41036000004</v>
      </c>
    </row>
    <row r="200" spans="1:8" ht="22.5" x14ac:dyDescent="0.2">
      <c r="A200" s="108" t="s">
        <v>268</v>
      </c>
      <c r="B200" s="25" t="s">
        <v>272</v>
      </c>
      <c r="C200" s="25" t="s">
        <v>94</v>
      </c>
      <c r="D200" s="25" t="s">
        <v>351</v>
      </c>
      <c r="E200" s="25" t="s">
        <v>269</v>
      </c>
      <c r="F200" s="109">
        <v>426034.41036000004</v>
      </c>
    </row>
    <row r="201" spans="1:8" x14ac:dyDescent="0.2">
      <c r="A201" s="108" t="s">
        <v>109</v>
      </c>
      <c r="B201" s="25" t="s">
        <v>272</v>
      </c>
      <c r="C201" s="25" t="s">
        <v>94</v>
      </c>
      <c r="D201" s="25" t="s">
        <v>547</v>
      </c>
      <c r="E201" s="25"/>
      <c r="F201" s="109">
        <v>2224.8000000000002</v>
      </c>
    </row>
    <row r="202" spans="1:8" ht="22.5" x14ac:dyDescent="0.2">
      <c r="A202" s="108" t="s">
        <v>268</v>
      </c>
      <c r="B202" s="25" t="s">
        <v>272</v>
      </c>
      <c r="C202" s="25" t="s">
        <v>94</v>
      </c>
      <c r="D202" s="25" t="s">
        <v>547</v>
      </c>
      <c r="E202" s="25" t="s">
        <v>269</v>
      </c>
      <c r="F202" s="109">
        <v>2224.8000000000002</v>
      </c>
    </row>
    <row r="203" spans="1:8" x14ac:dyDescent="0.2">
      <c r="A203" s="108" t="s">
        <v>352</v>
      </c>
      <c r="B203" s="25" t="s">
        <v>272</v>
      </c>
      <c r="C203" s="25" t="s">
        <v>94</v>
      </c>
      <c r="D203" s="25" t="s">
        <v>353</v>
      </c>
      <c r="E203" s="25"/>
      <c r="F203" s="109">
        <v>13025</v>
      </c>
    </row>
    <row r="204" spans="1:8" ht="22.5" x14ac:dyDescent="0.2">
      <c r="A204" s="108" t="s">
        <v>268</v>
      </c>
      <c r="B204" s="25" t="s">
        <v>272</v>
      </c>
      <c r="C204" s="25" t="s">
        <v>94</v>
      </c>
      <c r="D204" s="25" t="s">
        <v>353</v>
      </c>
      <c r="E204" s="25" t="s">
        <v>269</v>
      </c>
      <c r="F204" s="109">
        <v>13025</v>
      </c>
    </row>
    <row r="205" spans="1:8" x14ac:dyDescent="0.2">
      <c r="A205" s="108" t="s">
        <v>125</v>
      </c>
      <c r="B205" s="25" t="s">
        <v>272</v>
      </c>
      <c r="C205" s="25" t="s">
        <v>94</v>
      </c>
      <c r="D205" s="25" t="s">
        <v>354</v>
      </c>
      <c r="E205" s="25"/>
      <c r="F205" s="109">
        <v>62759.212570000003</v>
      </c>
    </row>
    <row r="206" spans="1:8" ht="22.5" x14ac:dyDescent="0.2">
      <c r="A206" s="108" t="s">
        <v>268</v>
      </c>
      <c r="B206" s="25" t="s">
        <v>272</v>
      </c>
      <c r="C206" s="25" t="s">
        <v>94</v>
      </c>
      <c r="D206" s="25" t="s">
        <v>354</v>
      </c>
      <c r="E206" s="25" t="s">
        <v>269</v>
      </c>
      <c r="F206" s="109">
        <v>62759.212570000003</v>
      </c>
    </row>
    <row r="207" spans="1:8" x14ac:dyDescent="0.2">
      <c r="A207" s="108" t="s">
        <v>279</v>
      </c>
      <c r="B207" s="25" t="s">
        <v>272</v>
      </c>
      <c r="C207" s="25" t="s">
        <v>94</v>
      </c>
      <c r="D207" s="25" t="s">
        <v>511</v>
      </c>
      <c r="E207" s="25"/>
      <c r="F207" s="109">
        <v>4017.6</v>
      </c>
    </row>
    <row r="208" spans="1:8" ht="22.5" x14ac:dyDescent="0.2">
      <c r="A208" s="108" t="s">
        <v>268</v>
      </c>
      <c r="B208" s="25" t="s">
        <v>272</v>
      </c>
      <c r="C208" s="25" t="s">
        <v>94</v>
      </c>
      <c r="D208" s="25" t="s">
        <v>511</v>
      </c>
      <c r="E208" s="25" t="s">
        <v>269</v>
      </c>
      <c r="F208" s="109">
        <v>4017.6</v>
      </c>
    </row>
    <row r="209" spans="1:6" x14ac:dyDescent="0.2">
      <c r="A209" s="108" t="s">
        <v>117</v>
      </c>
      <c r="B209" s="25" t="s">
        <v>272</v>
      </c>
      <c r="C209" s="25" t="s">
        <v>94</v>
      </c>
      <c r="D209" s="25" t="s">
        <v>355</v>
      </c>
      <c r="E209" s="25"/>
      <c r="F209" s="109">
        <v>10663.974</v>
      </c>
    </row>
    <row r="210" spans="1:6" ht="22.5" x14ac:dyDescent="0.2">
      <c r="A210" s="108" t="s">
        <v>268</v>
      </c>
      <c r="B210" s="25" t="s">
        <v>272</v>
      </c>
      <c r="C210" s="25" t="s">
        <v>94</v>
      </c>
      <c r="D210" s="25" t="s">
        <v>355</v>
      </c>
      <c r="E210" s="25" t="s">
        <v>269</v>
      </c>
      <c r="F210" s="109">
        <v>9821.3070000000007</v>
      </c>
    </row>
    <row r="211" spans="1:6" x14ac:dyDescent="0.2">
      <c r="A211" s="108" t="s">
        <v>135</v>
      </c>
      <c r="B211" s="25" t="s">
        <v>272</v>
      </c>
      <c r="C211" s="25" t="s">
        <v>94</v>
      </c>
      <c r="D211" s="25" t="s">
        <v>355</v>
      </c>
      <c r="E211" s="25" t="s">
        <v>136</v>
      </c>
      <c r="F211" s="109">
        <v>842.66700000000003</v>
      </c>
    </row>
    <row r="212" spans="1:6" x14ac:dyDescent="0.2">
      <c r="A212" s="108" t="s">
        <v>121</v>
      </c>
      <c r="B212" s="25" t="s">
        <v>272</v>
      </c>
      <c r="C212" s="25" t="s">
        <v>94</v>
      </c>
      <c r="D212" s="25" t="s">
        <v>356</v>
      </c>
      <c r="E212" s="25"/>
      <c r="F212" s="109">
        <v>10366.96401</v>
      </c>
    </row>
    <row r="213" spans="1:6" ht="22.5" x14ac:dyDescent="0.2">
      <c r="A213" s="108" t="s">
        <v>268</v>
      </c>
      <c r="B213" s="25" t="s">
        <v>272</v>
      </c>
      <c r="C213" s="25" t="s">
        <v>94</v>
      </c>
      <c r="D213" s="25" t="s">
        <v>356</v>
      </c>
      <c r="E213" s="25" t="s">
        <v>269</v>
      </c>
      <c r="F213" s="109">
        <v>10366.96401</v>
      </c>
    </row>
    <row r="214" spans="1:6" x14ac:dyDescent="0.2">
      <c r="A214" s="108" t="s">
        <v>125</v>
      </c>
      <c r="B214" s="25" t="s">
        <v>272</v>
      </c>
      <c r="C214" s="25" t="s">
        <v>94</v>
      </c>
      <c r="D214" s="25" t="s">
        <v>357</v>
      </c>
      <c r="E214" s="25"/>
      <c r="F214" s="109">
        <v>326.40800000000002</v>
      </c>
    </row>
    <row r="215" spans="1:6" ht="22.5" x14ac:dyDescent="0.2">
      <c r="A215" s="108" t="s">
        <v>268</v>
      </c>
      <c r="B215" s="25" t="s">
        <v>272</v>
      </c>
      <c r="C215" s="25" t="s">
        <v>94</v>
      </c>
      <c r="D215" s="25" t="s">
        <v>357</v>
      </c>
      <c r="E215" s="25" t="s">
        <v>269</v>
      </c>
      <c r="F215" s="109">
        <v>326.40800000000002</v>
      </c>
    </row>
    <row r="216" spans="1:6" x14ac:dyDescent="0.2">
      <c r="A216" s="108" t="s">
        <v>273</v>
      </c>
      <c r="B216" s="25" t="s">
        <v>272</v>
      </c>
      <c r="C216" s="25" t="s">
        <v>149</v>
      </c>
      <c r="D216" s="25"/>
      <c r="E216" s="25"/>
      <c r="F216" s="109">
        <v>1487514.91906</v>
      </c>
    </row>
    <row r="217" spans="1:6" ht="22.5" x14ac:dyDescent="0.2">
      <c r="A217" s="108" t="s">
        <v>242</v>
      </c>
      <c r="B217" s="25" t="s">
        <v>272</v>
      </c>
      <c r="C217" s="25" t="s">
        <v>149</v>
      </c>
      <c r="D217" s="25" t="s">
        <v>243</v>
      </c>
      <c r="E217" s="25"/>
      <c r="F217" s="109">
        <v>1487514.91906</v>
      </c>
    </row>
    <row r="218" spans="1:6" ht="22.5" x14ac:dyDescent="0.2">
      <c r="A218" s="108" t="s">
        <v>274</v>
      </c>
      <c r="B218" s="25" t="s">
        <v>272</v>
      </c>
      <c r="C218" s="25" t="s">
        <v>149</v>
      </c>
      <c r="D218" s="25" t="s">
        <v>275</v>
      </c>
      <c r="E218" s="25"/>
      <c r="F218" s="109">
        <v>1487514.91906</v>
      </c>
    </row>
    <row r="219" spans="1:6" ht="22.5" x14ac:dyDescent="0.2">
      <c r="A219" s="108" t="s">
        <v>246</v>
      </c>
      <c r="B219" s="25" t="s">
        <v>272</v>
      </c>
      <c r="C219" s="25" t="s">
        <v>149</v>
      </c>
      <c r="D219" s="25" t="s">
        <v>276</v>
      </c>
      <c r="E219" s="25"/>
      <c r="F219" s="109">
        <v>1392361.2027</v>
      </c>
    </row>
    <row r="220" spans="1:6" x14ac:dyDescent="0.2">
      <c r="A220" s="108" t="s">
        <v>195</v>
      </c>
      <c r="B220" s="25" t="s">
        <v>272</v>
      </c>
      <c r="C220" s="25" t="s">
        <v>149</v>
      </c>
      <c r="D220" s="25" t="s">
        <v>277</v>
      </c>
      <c r="E220" s="25"/>
      <c r="F220" s="109">
        <v>1172214.3352300001</v>
      </c>
    </row>
    <row r="221" spans="1:6" ht="22.5" x14ac:dyDescent="0.2">
      <c r="A221" s="108" t="s">
        <v>268</v>
      </c>
      <c r="B221" s="25" t="s">
        <v>272</v>
      </c>
      <c r="C221" s="25" t="s">
        <v>149</v>
      </c>
      <c r="D221" s="25" t="s">
        <v>277</v>
      </c>
      <c r="E221" s="25" t="s">
        <v>269</v>
      </c>
      <c r="F221" s="109">
        <v>1172214.3352300001</v>
      </c>
    </row>
    <row r="222" spans="1:6" x14ac:dyDescent="0.2">
      <c r="A222" s="108" t="s">
        <v>125</v>
      </c>
      <c r="B222" s="25" t="s">
        <v>272</v>
      </c>
      <c r="C222" s="25" t="s">
        <v>149</v>
      </c>
      <c r="D222" s="25" t="s">
        <v>278</v>
      </c>
      <c r="E222" s="25"/>
      <c r="F222" s="109">
        <v>14076.49828</v>
      </c>
    </row>
    <row r="223" spans="1:6" ht="22.5" x14ac:dyDescent="0.2">
      <c r="A223" s="108" t="s">
        <v>268</v>
      </c>
      <c r="B223" s="25" t="s">
        <v>272</v>
      </c>
      <c r="C223" s="25" t="s">
        <v>149</v>
      </c>
      <c r="D223" s="25" t="s">
        <v>278</v>
      </c>
      <c r="E223" s="25" t="s">
        <v>269</v>
      </c>
      <c r="F223" s="109">
        <v>13796.49728</v>
      </c>
    </row>
    <row r="224" spans="1:6" x14ac:dyDescent="0.2">
      <c r="A224" s="108" t="s">
        <v>369</v>
      </c>
      <c r="B224" s="25" t="s">
        <v>272</v>
      </c>
      <c r="C224" s="25" t="s">
        <v>149</v>
      </c>
      <c r="D224" s="25" t="s">
        <v>278</v>
      </c>
      <c r="E224" s="25" t="s">
        <v>370</v>
      </c>
      <c r="F224" s="109">
        <v>280.00099999999998</v>
      </c>
    </row>
    <row r="225" spans="1:6" x14ac:dyDescent="0.2">
      <c r="A225" s="108" t="s">
        <v>279</v>
      </c>
      <c r="B225" s="25" t="s">
        <v>272</v>
      </c>
      <c r="C225" s="25" t="s">
        <v>149</v>
      </c>
      <c r="D225" s="25" t="s">
        <v>502</v>
      </c>
      <c r="E225" s="25"/>
      <c r="F225" s="109">
        <v>18000</v>
      </c>
    </row>
    <row r="226" spans="1:6" ht="22.5" x14ac:dyDescent="0.2">
      <c r="A226" s="108" t="s">
        <v>268</v>
      </c>
      <c r="B226" s="25" t="s">
        <v>272</v>
      </c>
      <c r="C226" s="25" t="s">
        <v>149</v>
      </c>
      <c r="D226" s="25" t="s">
        <v>502</v>
      </c>
      <c r="E226" s="25" t="s">
        <v>269</v>
      </c>
      <c r="F226" s="109">
        <v>18000</v>
      </c>
    </row>
    <row r="227" spans="1:6" x14ac:dyDescent="0.2">
      <c r="A227" s="108" t="s">
        <v>117</v>
      </c>
      <c r="B227" s="25" t="s">
        <v>272</v>
      </c>
      <c r="C227" s="25" t="s">
        <v>149</v>
      </c>
      <c r="D227" s="25" t="s">
        <v>280</v>
      </c>
      <c r="E227" s="25"/>
      <c r="F227" s="109">
        <v>33576.527000000002</v>
      </c>
    </row>
    <row r="228" spans="1:6" ht="22.5" x14ac:dyDescent="0.2">
      <c r="A228" s="108" t="s">
        <v>268</v>
      </c>
      <c r="B228" s="25" t="s">
        <v>272</v>
      </c>
      <c r="C228" s="25" t="s">
        <v>149</v>
      </c>
      <c r="D228" s="25" t="s">
        <v>280</v>
      </c>
      <c r="E228" s="25" t="s">
        <v>269</v>
      </c>
      <c r="F228" s="109">
        <v>30923.307000000001</v>
      </c>
    </row>
    <row r="229" spans="1:6" x14ac:dyDescent="0.2">
      <c r="A229" s="108" t="s">
        <v>135</v>
      </c>
      <c r="B229" s="25" t="s">
        <v>272</v>
      </c>
      <c r="C229" s="25" t="s">
        <v>149</v>
      </c>
      <c r="D229" s="25" t="s">
        <v>280</v>
      </c>
      <c r="E229" s="25" t="s">
        <v>136</v>
      </c>
      <c r="F229" s="109">
        <v>2653.22</v>
      </c>
    </row>
    <row r="230" spans="1:6" x14ac:dyDescent="0.2">
      <c r="A230" s="108" t="s">
        <v>121</v>
      </c>
      <c r="B230" s="25" t="s">
        <v>272</v>
      </c>
      <c r="C230" s="25" t="s">
        <v>149</v>
      </c>
      <c r="D230" s="25" t="s">
        <v>281</v>
      </c>
      <c r="E230" s="25"/>
      <c r="F230" s="109">
        <v>70259.48702</v>
      </c>
    </row>
    <row r="231" spans="1:6" ht="22.5" x14ac:dyDescent="0.2">
      <c r="A231" s="108" t="s">
        <v>268</v>
      </c>
      <c r="B231" s="25" t="s">
        <v>272</v>
      </c>
      <c r="C231" s="25" t="s">
        <v>149</v>
      </c>
      <c r="D231" s="25" t="s">
        <v>281</v>
      </c>
      <c r="E231" s="25" t="s">
        <v>269</v>
      </c>
      <c r="F231" s="109">
        <v>70259.48702</v>
      </c>
    </row>
    <row r="232" spans="1:6" x14ac:dyDescent="0.2">
      <c r="A232" s="108" t="s">
        <v>125</v>
      </c>
      <c r="B232" s="25" t="s">
        <v>272</v>
      </c>
      <c r="C232" s="25" t="s">
        <v>149</v>
      </c>
      <c r="D232" s="25" t="s">
        <v>282</v>
      </c>
      <c r="E232" s="25"/>
      <c r="F232" s="109">
        <v>11390.26254</v>
      </c>
    </row>
    <row r="233" spans="1:6" ht="22.5" x14ac:dyDescent="0.2">
      <c r="A233" s="108" t="s">
        <v>268</v>
      </c>
      <c r="B233" s="25" t="s">
        <v>272</v>
      </c>
      <c r="C233" s="25" t="s">
        <v>149</v>
      </c>
      <c r="D233" s="25" t="s">
        <v>282</v>
      </c>
      <c r="E233" s="25" t="s">
        <v>269</v>
      </c>
      <c r="F233" s="109">
        <v>11390.26254</v>
      </c>
    </row>
    <row r="234" spans="1:6" ht="33.75" x14ac:dyDescent="0.2">
      <c r="A234" s="108" t="s">
        <v>601</v>
      </c>
      <c r="B234" s="25" t="s">
        <v>272</v>
      </c>
      <c r="C234" s="25" t="s">
        <v>149</v>
      </c>
      <c r="D234" s="25" t="s">
        <v>602</v>
      </c>
      <c r="E234" s="25"/>
      <c r="F234" s="109">
        <v>72844.092629999999</v>
      </c>
    </row>
    <row r="235" spans="1:6" ht="22.5" x14ac:dyDescent="0.2">
      <c r="A235" s="108" t="s">
        <v>268</v>
      </c>
      <c r="B235" s="25" t="s">
        <v>272</v>
      </c>
      <c r="C235" s="25" t="s">
        <v>149</v>
      </c>
      <c r="D235" s="25" t="s">
        <v>602</v>
      </c>
      <c r="E235" s="25" t="s">
        <v>269</v>
      </c>
      <c r="F235" s="109">
        <v>72844.092629999999</v>
      </c>
    </row>
    <row r="236" spans="1:6" x14ac:dyDescent="0.2">
      <c r="A236" s="108" t="s">
        <v>503</v>
      </c>
      <c r="B236" s="25" t="s">
        <v>272</v>
      </c>
      <c r="C236" s="25" t="s">
        <v>149</v>
      </c>
      <c r="D236" s="25" t="s">
        <v>504</v>
      </c>
      <c r="E236" s="25"/>
      <c r="F236" s="109">
        <v>95153.716360000006</v>
      </c>
    </row>
    <row r="237" spans="1:6" ht="22.5" x14ac:dyDescent="0.2">
      <c r="A237" s="108" t="s">
        <v>505</v>
      </c>
      <c r="B237" s="25" t="s">
        <v>272</v>
      </c>
      <c r="C237" s="25" t="s">
        <v>149</v>
      </c>
      <c r="D237" s="25" t="s">
        <v>544</v>
      </c>
      <c r="E237" s="25"/>
      <c r="F237" s="109">
        <v>1796.76</v>
      </c>
    </row>
    <row r="238" spans="1:6" ht="22.5" x14ac:dyDescent="0.2">
      <c r="A238" s="108" t="s">
        <v>268</v>
      </c>
      <c r="B238" s="25" t="s">
        <v>272</v>
      </c>
      <c r="C238" s="25" t="s">
        <v>149</v>
      </c>
      <c r="D238" s="25" t="s">
        <v>544</v>
      </c>
      <c r="E238" s="25" t="s">
        <v>269</v>
      </c>
      <c r="F238" s="109">
        <v>1796.76</v>
      </c>
    </row>
    <row r="239" spans="1:6" ht="22.5" x14ac:dyDescent="0.2">
      <c r="A239" s="108" t="s">
        <v>506</v>
      </c>
      <c r="B239" s="25" t="s">
        <v>272</v>
      </c>
      <c r="C239" s="25" t="s">
        <v>149</v>
      </c>
      <c r="D239" s="25" t="s">
        <v>545</v>
      </c>
      <c r="E239" s="25"/>
      <c r="F239" s="109">
        <v>4612.6363600000004</v>
      </c>
    </row>
    <row r="240" spans="1:6" ht="22.5" x14ac:dyDescent="0.2">
      <c r="A240" s="108" t="s">
        <v>268</v>
      </c>
      <c r="B240" s="25" t="s">
        <v>272</v>
      </c>
      <c r="C240" s="25" t="s">
        <v>149</v>
      </c>
      <c r="D240" s="25" t="s">
        <v>545</v>
      </c>
      <c r="E240" s="25" t="s">
        <v>269</v>
      </c>
      <c r="F240" s="109">
        <v>4612.6363600000004</v>
      </c>
    </row>
    <row r="241" spans="1:6" ht="22.5" x14ac:dyDescent="0.2">
      <c r="A241" s="108" t="s">
        <v>507</v>
      </c>
      <c r="B241" s="25" t="s">
        <v>272</v>
      </c>
      <c r="C241" s="25" t="s">
        <v>149</v>
      </c>
      <c r="D241" s="25" t="s">
        <v>546</v>
      </c>
      <c r="E241" s="25"/>
      <c r="F241" s="109">
        <v>88744.320000000007</v>
      </c>
    </row>
    <row r="242" spans="1:6" ht="22.5" x14ac:dyDescent="0.2">
      <c r="A242" s="108" t="s">
        <v>268</v>
      </c>
      <c r="B242" s="25" t="s">
        <v>272</v>
      </c>
      <c r="C242" s="25" t="s">
        <v>149</v>
      </c>
      <c r="D242" s="25" t="s">
        <v>546</v>
      </c>
      <c r="E242" s="25" t="s">
        <v>269</v>
      </c>
      <c r="F242" s="109">
        <v>88744.320000000007</v>
      </c>
    </row>
    <row r="243" spans="1:6" x14ac:dyDescent="0.2">
      <c r="A243" s="108" t="s">
        <v>283</v>
      </c>
      <c r="B243" s="25" t="s">
        <v>272</v>
      </c>
      <c r="C243" s="25" t="s">
        <v>151</v>
      </c>
      <c r="D243" s="25"/>
      <c r="E243" s="25"/>
      <c r="F243" s="109">
        <v>119742.37705</v>
      </c>
    </row>
    <row r="244" spans="1:6" ht="22.5" x14ac:dyDescent="0.2">
      <c r="A244" s="108" t="s">
        <v>242</v>
      </c>
      <c r="B244" s="25" t="s">
        <v>272</v>
      </c>
      <c r="C244" s="25" t="s">
        <v>151</v>
      </c>
      <c r="D244" s="25" t="s">
        <v>243</v>
      </c>
      <c r="E244" s="25"/>
      <c r="F244" s="109">
        <v>99819.020860000004</v>
      </c>
    </row>
    <row r="245" spans="1:6" ht="22.5" x14ac:dyDescent="0.2">
      <c r="A245" s="108" t="s">
        <v>274</v>
      </c>
      <c r="B245" s="25" t="s">
        <v>272</v>
      </c>
      <c r="C245" s="25" t="s">
        <v>151</v>
      </c>
      <c r="D245" s="25" t="s">
        <v>275</v>
      </c>
      <c r="E245" s="25"/>
      <c r="F245" s="109">
        <v>99819.020860000004</v>
      </c>
    </row>
    <row r="246" spans="1:6" ht="22.5" x14ac:dyDescent="0.2">
      <c r="A246" s="108" t="s">
        <v>284</v>
      </c>
      <c r="B246" s="25" t="s">
        <v>272</v>
      </c>
      <c r="C246" s="25" t="s">
        <v>151</v>
      </c>
      <c r="D246" s="25" t="s">
        <v>285</v>
      </c>
      <c r="E246" s="25"/>
      <c r="F246" s="109">
        <v>99819.020860000004</v>
      </c>
    </row>
    <row r="247" spans="1:6" x14ac:dyDescent="0.2">
      <c r="A247" s="108" t="s">
        <v>279</v>
      </c>
      <c r="B247" s="25" t="s">
        <v>272</v>
      </c>
      <c r="C247" s="25" t="s">
        <v>151</v>
      </c>
      <c r="D247" s="25" t="s">
        <v>508</v>
      </c>
      <c r="E247" s="25"/>
      <c r="F247" s="109">
        <v>1296</v>
      </c>
    </row>
    <row r="248" spans="1:6" ht="22.5" x14ac:dyDescent="0.2">
      <c r="A248" s="108" t="s">
        <v>268</v>
      </c>
      <c r="B248" s="25" t="s">
        <v>272</v>
      </c>
      <c r="C248" s="25" t="s">
        <v>151</v>
      </c>
      <c r="D248" s="25" t="s">
        <v>508</v>
      </c>
      <c r="E248" s="25" t="s">
        <v>269</v>
      </c>
      <c r="F248" s="109">
        <v>1296</v>
      </c>
    </row>
    <row r="249" spans="1:6" x14ac:dyDescent="0.2">
      <c r="A249" s="108" t="s">
        <v>195</v>
      </c>
      <c r="B249" s="25" t="s">
        <v>272</v>
      </c>
      <c r="C249" s="25" t="s">
        <v>151</v>
      </c>
      <c r="D249" s="25" t="s">
        <v>286</v>
      </c>
      <c r="E249" s="25"/>
      <c r="F249" s="109">
        <v>96674.212</v>
      </c>
    </row>
    <row r="250" spans="1:6" ht="22.5" x14ac:dyDescent="0.2">
      <c r="A250" s="108" t="s">
        <v>268</v>
      </c>
      <c r="B250" s="25" t="s">
        <v>272</v>
      </c>
      <c r="C250" s="25" t="s">
        <v>151</v>
      </c>
      <c r="D250" s="25" t="s">
        <v>286</v>
      </c>
      <c r="E250" s="25" t="s">
        <v>269</v>
      </c>
      <c r="F250" s="109">
        <v>92820.783629999991</v>
      </c>
    </row>
    <row r="251" spans="1:6" x14ac:dyDescent="0.2">
      <c r="A251" s="108" t="s">
        <v>135</v>
      </c>
      <c r="B251" s="25" t="s">
        <v>272</v>
      </c>
      <c r="C251" s="25" t="s">
        <v>151</v>
      </c>
      <c r="D251" s="25" t="s">
        <v>286</v>
      </c>
      <c r="E251" s="25" t="s">
        <v>136</v>
      </c>
      <c r="F251" s="109">
        <v>3853.4283700000001</v>
      </c>
    </row>
    <row r="252" spans="1:6" x14ac:dyDescent="0.2">
      <c r="A252" s="108" t="s">
        <v>117</v>
      </c>
      <c r="B252" s="25" t="s">
        <v>272</v>
      </c>
      <c r="C252" s="25" t="s">
        <v>151</v>
      </c>
      <c r="D252" s="25" t="s">
        <v>287</v>
      </c>
      <c r="E252" s="25"/>
      <c r="F252" s="109">
        <v>539.74</v>
      </c>
    </row>
    <row r="253" spans="1:6" ht="22.5" x14ac:dyDescent="0.2">
      <c r="A253" s="108" t="s">
        <v>268</v>
      </c>
      <c r="B253" s="25" t="s">
        <v>272</v>
      </c>
      <c r="C253" s="25" t="s">
        <v>151</v>
      </c>
      <c r="D253" s="25" t="s">
        <v>287</v>
      </c>
      <c r="E253" s="25" t="s">
        <v>269</v>
      </c>
      <c r="F253" s="109">
        <v>520</v>
      </c>
    </row>
    <row r="254" spans="1:6" x14ac:dyDescent="0.2">
      <c r="A254" s="108" t="s">
        <v>135</v>
      </c>
      <c r="B254" s="25" t="s">
        <v>272</v>
      </c>
      <c r="C254" s="25" t="s">
        <v>151</v>
      </c>
      <c r="D254" s="25" t="s">
        <v>287</v>
      </c>
      <c r="E254" s="25" t="s">
        <v>136</v>
      </c>
      <c r="F254" s="109">
        <v>19.739999999999998</v>
      </c>
    </row>
    <row r="255" spans="1:6" x14ac:dyDescent="0.2">
      <c r="A255" s="108" t="s">
        <v>121</v>
      </c>
      <c r="B255" s="25" t="s">
        <v>272</v>
      </c>
      <c r="C255" s="25" t="s">
        <v>151</v>
      </c>
      <c r="D255" s="25" t="s">
        <v>288</v>
      </c>
      <c r="E255" s="25"/>
      <c r="F255" s="109">
        <v>522.63165000000004</v>
      </c>
    </row>
    <row r="256" spans="1:6" ht="22.5" x14ac:dyDescent="0.2">
      <c r="A256" s="108" t="s">
        <v>268</v>
      </c>
      <c r="B256" s="25" t="s">
        <v>272</v>
      </c>
      <c r="C256" s="25" t="s">
        <v>151</v>
      </c>
      <c r="D256" s="25" t="s">
        <v>288</v>
      </c>
      <c r="E256" s="25" t="s">
        <v>269</v>
      </c>
      <c r="F256" s="109">
        <v>522.63165000000004</v>
      </c>
    </row>
    <row r="257" spans="1:6" x14ac:dyDescent="0.2">
      <c r="A257" s="108" t="s">
        <v>125</v>
      </c>
      <c r="B257" s="25" t="s">
        <v>272</v>
      </c>
      <c r="C257" s="25" t="s">
        <v>151</v>
      </c>
      <c r="D257" s="25" t="s">
        <v>289</v>
      </c>
      <c r="E257" s="25"/>
      <c r="F257" s="109">
        <v>786.43720999999994</v>
      </c>
    </row>
    <row r="258" spans="1:6" ht="22.5" x14ac:dyDescent="0.2">
      <c r="A258" s="108" t="s">
        <v>268</v>
      </c>
      <c r="B258" s="25" t="s">
        <v>272</v>
      </c>
      <c r="C258" s="25" t="s">
        <v>151</v>
      </c>
      <c r="D258" s="25" t="s">
        <v>289</v>
      </c>
      <c r="E258" s="25" t="s">
        <v>269</v>
      </c>
      <c r="F258" s="109">
        <v>786.43720999999994</v>
      </c>
    </row>
    <row r="259" spans="1:6" x14ac:dyDescent="0.2">
      <c r="A259" s="108" t="s">
        <v>302</v>
      </c>
      <c r="B259" s="25" t="s">
        <v>272</v>
      </c>
      <c r="C259" s="25" t="s">
        <v>151</v>
      </c>
      <c r="D259" s="25" t="s">
        <v>303</v>
      </c>
      <c r="E259" s="25"/>
      <c r="F259" s="109">
        <v>19923.356190000002</v>
      </c>
    </row>
    <row r="260" spans="1:6" ht="22.5" x14ac:dyDescent="0.2">
      <c r="A260" s="108" t="s">
        <v>304</v>
      </c>
      <c r="B260" s="25" t="s">
        <v>272</v>
      </c>
      <c r="C260" s="25" t="s">
        <v>151</v>
      </c>
      <c r="D260" s="25" t="s">
        <v>305</v>
      </c>
      <c r="E260" s="25"/>
      <c r="F260" s="109">
        <v>19923.356190000002</v>
      </c>
    </row>
    <row r="261" spans="1:6" ht="22.5" x14ac:dyDescent="0.2">
      <c r="A261" s="108" t="s">
        <v>284</v>
      </c>
      <c r="B261" s="25" t="s">
        <v>272</v>
      </c>
      <c r="C261" s="25" t="s">
        <v>151</v>
      </c>
      <c r="D261" s="25" t="s">
        <v>306</v>
      </c>
      <c r="E261" s="25"/>
      <c r="F261" s="109">
        <v>19923.356190000002</v>
      </c>
    </row>
    <row r="262" spans="1:6" x14ac:dyDescent="0.2">
      <c r="A262" s="108" t="s">
        <v>279</v>
      </c>
      <c r="B262" s="25" t="s">
        <v>272</v>
      </c>
      <c r="C262" s="25" t="s">
        <v>151</v>
      </c>
      <c r="D262" s="25" t="s">
        <v>510</v>
      </c>
      <c r="E262" s="25"/>
      <c r="F262" s="109">
        <v>273.60000000000002</v>
      </c>
    </row>
    <row r="263" spans="1:6" ht="22.5" x14ac:dyDescent="0.2">
      <c r="A263" s="108" t="s">
        <v>268</v>
      </c>
      <c r="B263" s="25" t="s">
        <v>272</v>
      </c>
      <c r="C263" s="25" t="s">
        <v>151</v>
      </c>
      <c r="D263" s="25" t="s">
        <v>510</v>
      </c>
      <c r="E263" s="25" t="s">
        <v>269</v>
      </c>
      <c r="F263" s="109">
        <v>273.60000000000002</v>
      </c>
    </row>
    <row r="264" spans="1:6" x14ac:dyDescent="0.2">
      <c r="A264" s="108" t="s">
        <v>195</v>
      </c>
      <c r="B264" s="25" t="s">
        <v>272</v>
      </c>
      <c r="C264" s="25" t="s">
        <v>151</v>
      </c>
      <c r="D264" s="25" t="s">
        <v>307</v>
      </c>
      <c r="E264" s="25"/>
      <c r="F264" s="109">
        <v>19319.95419</v>
      </c>
    </row>
    <row r="265" spans="1:6" ht="22.5" x14ac:dyDescent="0.2">
      <c r="A265" s="108" t="s">
        <v>268</v>
      </c>
      <c r="B265" s="25" t="s">
        <v>272</v>
      </c>
      <c r="C265" s="25" t="s">
        <v>151</v>
      </c>
      <c r="D265" s="25" t="s">
        <v>307</v>
      </c>
      <c r="E265" s="25" t="s">
        <v>269</v>
      </c>
      <c r="F265" s="109">
        <v>18682.544989999999</v>
      </c>
    </row>
    <row r="266" spans="1:6" x14ac:dyDescent="0.2">
      <c r="A266" s="108" t="s">
        <v>135</v>
      </c>
      <c r="B266" s="25" t="s">
        <v>272</v>
      </c>
      <c r="C266" s="25" t="s">
        <v>151</v>
      </c>
      <c r="D266" s="25" t="s">
        <v>307</v>
      </c>
      <c r="E266" s="25" t="s">
        <v>136</v>
      </c>
      <c r="F266" s="109">
        <v>637.40919999999994</v>
      </c>
    </row>
    <row r="267" spans="1:6" x14ac:dyDescent="0.2">
      <c r="A267" s="108" t="s">
        <v>125</v>
      </c>
      <c r="B267" s="25" t="s">
        <v>272</v>
      </c>
      <c r="C267" s="25" t="s">
        <v>151</v>
      </c>
      <c r="D267" s="25" t="s">
        <v>308</v>
      </c>
      <c r="E267" s="25"/>
      <c r="F267" s="109">
        <v>329.80200000000002</v>
      </c>
    </row>
    <row r="268" spans="1:6" ht="22.5" x14ac:dyDescent="0.2">
      <c r="A268" s="108" t="s">
        <v>268</v>
      </c>
      <c r="B268" s="25" t="s">
        <v>272</v>
      </c>
      <c r="C268" s="25" t="s">
        <v>151</v>
      </c>
      <c r="D268" s="25" t="s">
        <v>308</v>
      </c>
      <c r="E268" s="25" t="s">
        <v>269</v>
      </c>
      <c r="F268" s="109">
        <v>279.80200000000002</v>
      </c>
    </row>
    <row r="269" spans="1:6" x14ac:dyDescent="0.2">
      <c r="A269" s="108" t="s">
        <v>369</v>
      </c>
      <c r="B269" s="25" t="s">
        <v>272</v>
      </c>
      <c r="C269" s="25" t="s">
        <v>151</v>
      </c>
      <c r="D269" s="25" t="s">
        <v>308</v>
      </c>
      <c r="E269" s="25" t="s">
        <v>370</v>
      </c>
      <c r="F269" s="109">
        <v>50</v>
      </c>
    </row>
    <row r="270" spans="1:6" x14ac:dyDescent="0.2">
      <c r="A270" s="108" t="s">
        <v>290</v>
      </c>
      <c r="B270" s="25" t="s">
        <v>272</v>
      </c>
      <c r="C270" s="25" t="s">
        <v>206</v>
      </c>
      <c r="D270" s="25"/>
      <c r="E270" s="25"/>
      <c r="F270" s="109">
        <v>24283.99253</v>
      </c>
    </row>
    <row r="271" spans="1:6" ht="22.5" x14ac:dyDescent="0.2">
      <c r="A271" s="108" t="s">
        <v>242</v>
      </c>
      <c r="B271" s="25" t="s">
        <v>272</v>
      </c>
      <c r="C271" s="25" t="s">
        <v>206</v>
      </c>
      <c r="D271" s="25" t="s">
        <v>243</v>
      </c>
      <c r="E271" s="25"/>
      <c r="F271" s="109">
        <v>19534.687530000003</v>
      </c>
    </row>
    <row r="272" spans="1:6" ht="22.5" x14ac:dyDescent="0.2">
      <c r="A272" s="108" t="s">
        <v>244</v>
      </c>
      <c r="B272" s="25" t="s">
        <v>272</v>
      </c>
      <c r="C272" s="25" t="s">
        <v>206</v>
      </c>
      <c r="D272" s="25" t="s">
        <v>245</v>
      </c>
      <c r="E272" s="25"/>
      <c r="F272" s="109">
        <v>19534.687530000003</v>
      </c>
    </row>
    <row r="273" spans="1:6" ht="22.5" x14ac:dyDescent="0.2">
      <c r="A273" s="108" t="s">
        <v>291</v>
      </c>
      <c r="B273" s="25" t="s">
        <v>272</v>
      </c>
      <c r="C273" s="25" t="s">
        <v>206</v>
      </c>
      <c r="D273" s="25" t="s">
        <v>292</v>
      </c>
      <c r="E273" s="25"/>
      <c r="F273" s="109">
        <v>5135.8100599999998</v>
      </c>
    </row>
    <row r="274" spans="1:6" x14ac:dyDescent="0.2">
      <c r="A274" s="108" t="s">
        <v>125</v>
      </c>
      <c r="B274" s="25" t="s">
        <v>272</v>
      </c>
      <c r="C274" s="25" t="s">
        <v>206</v>
      </c>
      <c r="D274" s="25" t="s">
        <v>603</v>
      </c>
      <c r="E274" s="25"/>
      <c r="F274" s="109">
        <v>1624.915</v>
      </c>
    </row>
    <row r="275" spans="1:6" x14ac:dyDescent="0.2">
      <c r="A275" s="108" t="s">
        <v>115</v>
      </c>
      <c r="B275" s="25" t="s">
        <v>272</v>
      </c>
      <c r="C275" s="25" t="s">
        <v>206</v>
      </c>
      <c r="D275" s="25" t="s">
        <v>603</v>
      </c>
      <c r="E275" s="25" t="s">
        <v>116</v>
      </c>
      <c r="F275" s="109">
        <v>1624.915</v>
      </c>
    </row>
    <row r="276" spans="1:6" x14ac:dyDescent="0.2">
      <c r="A276" s="108" t="s">
        <v>103</v>
      </c>
      <c r="B276" s="25" t="s">
        <v>272</v>
      </c>
      <c r="C276" s="25" t="s">
        <v>206</v>
      </c>
      <c r="D276" s="25" t="s">
        <v>293</v>
      </c>
      <c r="E276" s="25"/>
      <c r="F276" s="109">
        <v>3150.614</v>
      </c>
    </row>
    <row r="277" spans="1:6" x14ac:dyDescent="0.2">
      <c r="A277" s="108" t="s">
        <v>105</v>
      </c>
      <c r="B277" s="25" t="s">
        <v>272</v>
      </c>
      <c r="C277" s="25" t="s">
        <v>206</v>
      </c>
      <c r="D277" s="25" t="s">
        <v>293</v>
      </c>
      <c r="E277" s="25" t="s">
        <v>106</v>
      </c>
      <c r="F277" s="109">
        <v>2419.826</v>
      </c>
    </row>
    <row r="278" spans="1:6" ht="22.5" x14ac:dyDescent="0.2">
      <c r="A278" s="108" t="s">
        <v>107</v>
      </c>
      <c r="B278" s="25" t="s">
        <v>272</v>
      </c>
      <c r="C278" s="25" t="s">
        <v>206</v>
      </c>
      <c r="D278" s="25" t="s">
        <v>293</v>
      </c>
      <c r="E278" s="25" t="s">
        <v>108</v>
      </c>
      <c r="F278" s="109">
        <v>730.78800000000001</v>
      </c>
    </row>
    <row r="279" spans="1:6" x14ac:dyDescent="0.2">
      <c r="A279" s="108" t="s">
        <v>117</v>
      </c>
      <c r="B279" s="25" t="s">
        <v>272</v>
      </c>
      <c r="C279" s="25" t="s">
        <v>206</v>
      </c>
      <c r="D279" s="25" t="s">
        <v>294</v>
      </c>
      <c r="E279" s="25"/>
      <c r="F279" s="109">
        <v>299.75721999999996</v>
      </c>
    </row>
    <row r="280" spans="1:6" x14ac:dyDescent="0.2">
      <c r="A280" s="108" t="s">
        <v>115</v>
      </c>
      <c r="B280" s="25" t="s">
        <v>272</v>
      </c>
      <c r="C280" s="25" t="s">
        <v>206</v>
      </c>
      <c r="D280" s="25" t="s">
        <v>294</v>
      </c>
      <c r="E280" s="25" t="s">
        <v>116</v>
      </c>
      <c r="F280" s="109">
        <v>12.258179999999999</v>
      </c>
    </row>
    <row r="281" spans="1:6" x14ac:dyDescent="0.2">
      <c r="A281" s="108" t="s">
        <v>119</v>
      </c>
      <c r="B281" s="25" t="s">
        <v>272</v>
      </c>
      <c r="C281" s="25" t="s">
        <v>206</v>
      </c>
      <c r="D281" s="25" t="s">
        <v>294</v>
      </c>
      <c r="E281" s="25" t="s">
        <v>120</v>
      </c>
      <c r="F281" s="109">
        <v>287.49903999999998</v>
      </c>
    </row>
    <row r="282" spans="1:6" x14ac:dyDescent="0.2">
      <c r="A282" s="108" t="s">
        <v>121</v>
      </c>
      <c r="B282" s="25" t="s">
        <v>272</v>
      </c>
      <c r="C282" s="25" t="s">
        <v>206</v>
      </c>
      <c r="D282" s="25" t="s">
        <v>295</v>
      </c>
      <c r="E282" s="25"/>
      <c r="F282" s="109">
        <v>45.305059999999997</v>
      </c>
    </row>
    <row r="283" spans="1:6" x14ac:dyDescent="0.2">
      <c r="A283" s="108" t="s">
        <v>123</v>
      </c>
      <c r="B283" s="25" t="s">
        <v>272</v>
      </c>
      <c r="C283" s="25" t="s">
        <v>206</v>
      </c>
      <c r="D283" s="25" t="s">
        <v>295</v>
      </c>
      <c r="E283" s="25" t="s">
        <v>124</v>
      </c>
      <c r="F283" s="109">
        <v>45.305059999999997</v>
      </c>
    </row>
    <row r="284" spans="1:6" x14ac:dyDescent="0.2">
      <c r="A284" s="108" t="s">
        <v>125</v>
      </c>
      <c r="B284" s="25" t="s">
        <v>272</v>
      </c>
      <c r="C284" s="25" t="s">
        <v>206</v>
      </c>
      <c r="D284" s="25" t="s">
        <v>296</v>
      </c>
      <c r="E284" s="25"/>
      <c r="F284" s="109">
        <v>15.218780000000001</v>
      </c>
    </row>
    <row r="285" spans="1:6" x14ac:dyDescent="0.2">
      <c r="A285" s="108" t="s">
        <v>115</v>
      </c>
      <c r="B285" s="25" t="s">
        <v>272</v>
      </c>
      <c r="C285" s="25" t="s">
        <v>206</v>
      </c>
      <c r="D285" s="25" t="s">
        <v>296</v>
      </c>
      <c r="E285" s="25" t="s">
        <v>116</v>
      </c>
      <c r="F285" s="109">
        <v>15.218780000000001</v>
      </c>
    </row>
    <row r="286" spans="1:6" ht="22.5" x14ac:dyDescent="0.2">
      <c r="A286" s="108" t="s">
        <v>246</v>
      </c>
      <c r="B286" s="25" t="s">
        <v>272</v>
      </c>
      <c r="C286" s="25" t="s">
        <v>206</v>
      </c>
      <c r="D286" s="25" t="s">
        <v>247</v>
      </c>
      <c r="E286" s="25"/>
      <c r="F286" s="109">
        <v>14398.877470000001</v>
      </c>
    </row>
    <row r="287" spans="1:6" x14ac:dyDescent="0.2">
      <c r="A287" s="108" t="s">
        <v>297</v>
      </c>
      <c r="B287" s="25" t="s">
        <v>272</v>
      </c>
      <c r="C287" s="25" t="s">
        <v>206</v>
      </c>
      <c r="D287" s="25" t="s">
        <v>298</v>
      </c>
      <c r="E287" s="25"/>
      <c r="F287" s="109">
        <v>14158.877470000001</v>
      </c>
    </row>
    <row r="288" spans="1:6" x14ac:dyDescent="0.2">
      <c r="A288" s="108" t="s">
        <v>195</v>
      </c>
      <c r="B288" s="25" t="s">
        <v>272</v>
      </c>
      <c r="C288" s="25" t="s">
        <v>206</v>
      </c>
      <c r="D288" s="25" t="s">
        <v>298</v>
      </c>
      <c r="E288" s="25" t="s">
        <v>197</v>
      </c>
      <c r="F288" s="109">
        <v>10874.713880000001</v>
      </c>
    </row>
    <row r="289" spans="1:6" ht="22.5" x14ac:dyDescent="0.2">
      <c r="A289" s="108" t="s">
        <v>198</v>
      </c>
      <c r="B289" s="25" t="s">
        <v>272</v>
      </c>
      <c r="C289" s="25" t="s">
        <v>206</v>
      </c>
      <c r="D289" s="25" t="s">
        <v>298</v>
      </c>
      <c r="E289" s="25" t="s">
        <v>199</v>
      </c>
      <c r="F289" s="109">
        <v>3284.1635899999997</v>
      </c>
    </row>
    <row r="290" spans="1:6" x14ac:dyDescent="0.2">
      <c r="A290" s="108" t="s">
        <v>109</v>
      </c>
      <c r="B290" s="25" t="s">
        <v>272</v>
      </c>
      <c r="C290" s="25" t="s">
        <v>206</v>
      </c>
      <c r="D290" s="25" t="s">
        <v>299</v>
      </c>
      <c r="E290" s="25"/>
      <c r="F290" s="109">
        <v>200</v>
      </c>
    </row>
    <row r="291" spans="1:6" x14ac:dyDescent="0.2">
      <c r="A291" s="108" t="s">
        <v>111</v>
      </c>
      <c r="B291" s="25" t="s">
        <v>272</v>
      </c>
      <c r="C291" s="25" t="s">
        <v>206</v>
      </c>
      <c r="D291" s="25" t="s">
        <v>299</v>
      </c>
      <c r="E291" s="25" t="s">
        <v>112</v>
      </c>
      <c r="F291" s="109">
        <v>200</v>
      </c>
    </row>
    <row r="292" spans="1:6" x14ac:dyDescent="0.2">
      <c r="A292" s="108" t="s">
        <v>125</v>
      </c>
      <c r="B292" s="25" t="s">
        <v>272</v>
      </c>
      <c r="C292" s="25" t="s">
        <v>206</v>
      </c>
      <c r="D292" s="25" t="s">
        <v>300</v>
      </c>
      <c r="E292" s="25"/>
      <c r="F292" s="109">
        <v>40</v>
      </c>
    </row>
    <row r="293" spans="1:6" x14ac:dyDescent="0.2">
      <c r="A293" s="108" t="s">
        <v>115</v>
      </c>
      <c r="B293" s="25" t="s">
        <v>272</v>
      </c>
      <c r="C293" s="25" t="s">
        <v>206</v>
      </c>
      <c r="D293" s="25" t="s">
        <v>300</v>
      </c>
      <c r="E293" s="25" t="s">
        <v>116</v>
      </c>
      <c r="F293" s="109">
        <v>40</v>
      </c>
    </row>
    <row r="294" spans="1:6" ht="22.5" x14ac:dyDescent="0.2">
      <c r="A294" s="108" t="s">
        <v>345</v>
      </c>
      <c r="B294" s="25" t="s">
        <v>272</v>
      </c>
      <c r="C294" s="25" t="s">
        <v>206</v>
      </c>
      <c r="D294" s="25" t="s">
        <v>346</v>
      </c>
      <c r="E294" s="25"/>
      <c r="F294" s="109">
        <v>4749.3050000000003</v>
      </c>
    </row>
    <row r="295" spans="1:6" ht="22.5" x14ac:dyDescent="0.2">
      <c r="A295" s="108" t="s">
        <v>358</v>
      </c>
      <c r="B295" s="25" t="s">
        <v>272</v>
      </c>
      <c r="C295" s="25" t="s">
        <v>206</v>
      </c>
      <c r="D295" s="25" t="s">
        <v>359</v>
      </c>
      <c r="E295" s="25"/>
      <c r="F295" s="109">
        <v>4749.3050000000003</v>
      </c>
    </row>
    <row r="296" spans="1:6" ht="22.5" x14ac:dyDescent="0.2">
      <c r="A296" s="108" t="s">
        <v>101</v>
      </c>
      <c r="B296" s="25" t="s">
        <v>272</v>
      </c>
      <c r="C296" s="25" t="s">
        <v>206</v>
      </c>
      <c r="D296" s="25" t="s">
        <v>360</v>
      </c>
      <c r="E296" s="25"/>
      <c r="F296" s="109">
        <v>4749.3050000000003</v>
      </c>
    </row>
    <row r="297" spans="1:6" x14ac:dyDescent="0.2">
      <c r="A297" s="108" t="s">
        <v>103</v>
      </c>
      <c r="B297" s="25" t="s">
        <v>272</v>
      </c>
      <c r="C297" s="25" t="s">
        <v>206</v>
      </c>
      <c r="D297" s="25" t="s">
        <v>361</v>
      </c>
      <c r="E297" s="25"/>
      <c r="F297" s="109">
        <v>2467.4059999999999</v>
      </c>
    </row>
    <row r="298" spans="1:6" x14ac:dyDescent="0.2">
      <c r="A298" s="108" t="s">
        <v>105</v>
      </c>
      <c r="B298" s="25" t="s">
        <v>272</v>
      </c>
      <c r="C298" s="25" t="s">
        <v>206</v>
      </c>
      <c r="D298" s="25" t="s">
        <v>361</v>
      </c>
      <c r="E298" s="25" t="s">
        <v>106</v>
      </c>
      <c r="F298" s="109">
        <v>1895.0889999999999</v>
      </c>
    </row>
    <row r="299" spans="1:6" ht="22.5" x14ac:dyDescent="0.2">
      <c r="A299" s="108" t="s">
        <v>107</v>
      </c>
      <c r="B299" s="25" t="s">
        <v>272</v>
      </c>
      <c r="C299" s="25" t="s">
        <v>206</v>
      </c>
      <c r="D299" s="25" t="s">
        <v>361</v>
      </c>
      <c r="E299" s="25" t="s">
        <v>108</v>
      </c>
      <c r="F299" s="109">
        <v>572.31700000000001</v>
      </c>
    </row>
    <row r="300" spans="1:6" x14ac:dyDescent="0.2">
      <c r="A300" s="108" t="s">
        <v>109</v>
      </c>
      <c r="B300" s="25" t="s">
        <v>272</v>
      </c>
      <c r="C300" s="25" t="s">
        <v>206</v>
      </c>
      <c r="D300" s="25" t="s">
        <v>362</v>
      </c>
      <c r="E300" s="25"/>
      <c r="F300" s="109">
        <v>200</v>
      </c>
    </row>
    <row r="301" spans="1:6" x14ac:dyDescent="0.2">
      <c r="A301" s="108" t="s">
        <v>111</v>
      </c>
      <c r="B301" s="25" t="s">
        <v>272</v>
      </c>
      <c r="C301" s="25" t="s">
        <v>206</v>
      </c>
      <c r="D301" s="25" t="s">
        <v>362</v>
      </c>
      <c r="E301" s="25" t="s">
        <v>112</v>
      </c>
      <c r="F301" s="109">
        <v>200</v>
      </c>
    </row>
    <row r="302" spans="1:6" x14ac:dyDescent="0.2">
      <c r="A302" s="108" t="s">
        <v>117</v>
      </c>
      <c r="B302" s="25" t="s">
        <v>272</v>
      </c>
      <c r="C302" s="25" t="s">
        <v>206</v>
      </c>
      <c r="D302" s="25" t="s">
        <v>363</v>
      </c>
      <c r="E302" s="25"/>
      <c r="F302" s="109">
        <v>199.999</v>
      </c>
    </row>
    <row r="303" spans="1:6" x14ac:dyDescent="0.2">
      <c r="A303" s="108" t="s">
        <v>115</v>
      </c>
      <c r="B303" s="25" t="s">
        <v>272</v>
      </c>
      <c r="C303" s="25" t="s">
        <v>206</v>
      </c>
      <c r="D303" s="25" t="s">
        <v>363</v>
      </c>
      <c r="E303" s="25" t="s">
        <v>116</v>
      </c>
      <c r="F303" s="109">
        <v>13.920999999999999</v>
      </c>
    </row>
    <row r="304" spans="1:6" x14ac:dyDescent="0.2">
      <c r="A304" s="108" t="s">
        <v>119</v>
      </c>
      <c r="B304" s="25" t="s">
        <v>272</v>
      </c>
      <c r="C304" s="25" t="s">
        <v>206</v>
      </c>
      <c r="D304" s="25" t="s">
        <v>363</v>
      </c>
      <c r="E304" s="25" t="s">
        <v>120</v>
      </c>
      <c r="F304" s="109">
        <v>186.078</v>
      </c>
    </row>
    <row r="305" spans="1:6" x14ac:dyDescent="0.2">
      <c r="A305" s="108" t="s">
        <v>352</v>
      </c>
      <c r="B305" s="25" t="s">
        <v>272</v>
      </c>
      <c r="C305" s="25" t="s">
        <v>206</v>
      </c>
      <c r="D305" s="25" t="s">
        <v>364</v>
      </c>
      <c r="E305" s="25"/>
      <c r="F305" s="109">
        <v>1080</v>
      </c>
    </row>
    <row r="306" spans="1:6" x14ac:dyDescent="0.2">
      <c r="A306" s="108" t="s">
        <v>115</v>
      </c>
      <c r="B306" s="25" t="s">
        <v>272</v>
      </c>
      <c r="C306" s="25" t="s">
        <v>206</v>
      </c>
      <c r="D306" s="25" t="s">
        <v>364</v>
      </c>
      <c r="E306" s="25" t="s">
        <v>116</v>
      </c>
      <c r="F306" s="109">
        <v>1080</v>
      </c>
    </row>
    <row r="307" spans="1:6" x14ac:dyDescent="0.2">
      <c r="A307" s="108" t="s">
        <v>125</v>
      </c>
      <c r="B307" s="25" t="s">
        <v>272</v>
      </c>
      <c r="C307" s="25" t="s">
        <v>206</v>
      </c>
      <c r="D307" s="25" t="s">
        <v>365</v>
      </c>
      <c r="E307" s="25"/>
      <c r="F307" s="109">
        <v>801.9</v>
      </c>
    </row>
    <row r="308" spans="1:6" x14ac:dyDescent="0.2">
      <c r="A308" s="108" t="s">
        <v>115</v>
      </c>
      <c r="B308" s="25" t="s">
        <v>272</v>
      </c>
      <c r="C308" s="25" t="s">
        <v>206</v>
      </c>
      <c r="D308" s="25" t="s">
        <v>365</v>
      </c>
      <c r="E308" s="25" t="s">
        <v>116</v>
      </c>
      <c r="F308" s="109">
        <v>801.9</v>
      </c>
    </row>
    <row r="309" spans="1:6" x14ac:dyDescent="0.2">
      <c r="A309" s="108" t="s">
        <v>229</v>
      </c>
      <c r="B309" s="25" t="s">
        <v>230</v>
      </c>
      <c r="C309" s="25"/>
      <c r="D309" s="25"/>
      <c r="E309" s="25"/>
      <c r="F309" s="109">
        <v>129080.10655</v>
      </c>
    </row>
    <row r="310" spans="1:6" x14ac:dyDescent="0.2">
      <c r="A310" s="108" t="s">
        <v>309</v>
      </c>
      <c r="B310" s="25" t="s">
        <v>230</v>
      </c>
      <c r="C310" s="25" t="s">
        <v>94</v>
      </c>
      <c r="D310" s="25"/>
      <c r="E310" s="25"/>
      <c r="F310" s="109">
        <v>103534.17333000001</v>
      </c>
    </row>
    <row r="311" spans="1:6" x14ac:dyDescent="0.2">
      <c r="A311" s="108" t="s">
        <v>302</v>
      </c>
      <c r="B311" s="25" t="s">
        <v>230</v>
      </c>
      <c r="C311" s="25" t="s">
        <v>94</v>
      </c>
      <c r="D311" s="25" t="s">
        <v>303</v>
      </c>
      <c r="E311" s="25"/>
      <c r="F311" s="109">
        <v>103534.17333000001</v>
      </c>
    </row>
    <row r="312" spans="1:6" ht="22.5" x14ac:dyDescent="0.2">
      <c r="A312" s="108" t="s">
        <v>321</v>
      </c>
      <c r="B312" s="25" t="s">
        <v>230</v>
      </c>
      <c r="C312" s="25" t="s">
        <v>94</v>
      </c>
      <c r="D312" s="25" t="s">
        <v>322</v>
      </c>
      <c r="E312" s="25"/>
      <c r="F312" s="109">
        <v>65.558279999999996</v>
      </c>
    </row>
    <row r="313" spans="1:6" x14ac:dyDescent="0.2">
      <c r="A313" s="108" t="s">
        <v>310</v>
      </c>
      <c r="B313" s="25" t="s">
        <v>230</v>
      </c>
      <c r="C313" s="25" t="s">
        <v>94</v>
      </c>
      <c r="D313" s="25" t="s">
        <v>327</v>
      </c>
      <c r="E313" s="25"/>
      <c r="F313" s="109">
        <v>65.558279999999996</v>
      </c>
    </row>
    <row r="314" spans="1:6" x14ac:dyDescent="0.2">
      <c r="A314" s="108" t="s">
        <v>195</v>
      </c>
      <c r="B314" s="25" t="s">
        <v>230</v>
      </c>
      <c r="C314" s="25" t="s">
        <v>94</v>
      </c>
      <c r="D314" s="25" t="s">
        <v>328</v>
      </c>
      <c r="E314" s="25"/>
      <c r="F314" s="109">
        <v>65.558279999999996</v>
      </c>
    </row>
    <row r="315" spans="1:6" x14ac:dyDescent="0.2">
      <c r="A315" s="108" t="s">
        <v>135</v>
      </c>
      <c r="B315" s="25" t="s">
        <v>230</v>
      </c>
      <c r="C315" s="25" t="s">
        <v>94</v>
      </c>
      <c r="D315" s="25" t="s">
        <v>328</v>
      </c>
      <c r="E315" s="25" t="s">
        <v>136</v>
      </c>
      <c r="F315" s="109">
        <v>65.558279999999996</v>
      </c>
    </row>
    <row r="316" spans="1:6" ht="22.5" x14ac:dyDescent="0.2">
      <c r="A316" s="108" t="s">
        <v>304</v>
      </c>
      <c r="B316" s="25" t="s">
        <v>230</v>
      </c>
      <c r="C316" s="25" t="s">
        <v>94</v>
      </c>
      <c r="D316" s="25" t="s">
        <v>305</v>
      </c>
      <c r="E316" s="25"/>
      <c r="F316" s="109">
        <v>103468.61504999999</v>
      </c>
    </row>
    <row r="317" spans="1:6" x14ac:dyDescent="0.2">
      <c r="A317" s="108" t="s">
        <v>310</v>
      </c>
      <c r="B317" s="25" t="s">
        <v>230</v>
      </c>
      <c r="C317" s="25" t="s">
        <v>94</v>
      </c>
      <c r="D317" s="25" t="s">
        <v>311</v>
      </c>
      <c r="E317" s="25"/>
      <c r="F317" s="109">
        <v>70276.293049999993</v>
      </c>
    </row>
    <row r="318" spans="1:6" x14ac:dyDescent="0.2">
      <c r="A318" s="108" t="s">
        <v>195</v>
      </c>
      <c r="B318" s="25" t="s">
        <v>230</v>
      </c>
      <c r="C318" s="25" t="s">
        <v>94</v>
      </c>
      <c r="D318" s="25" t="s">
        <v>312</v>
      </c>
      <c r="E318" s="25"/>
      <c r="F318" s="109">
        <v>66605.892999999996</v>
      </c>
    </row>
    <row r="319" spans="1:6" ht="22.5" x14ac:dyDescent="0.2">
      <c r="A319" s="108" t="s">
        <v>268</v>
      </c>
      <c r="B319" s="25" t="s">
        <v>230</v>
      </c>
      <c r="C319" s="25" t="s">
        <v>94</v>
      </c>
      <c r="D319" s="25" t="s">
        <v>312</v>
      </c>
      <c r="E319" s="25" t="s">
        <v>269</v>
      </c>
      <c r="F319" s="109">
        <v>62836.290529999998</v>
      </c>
    </row>
    <row r="320" spans="1:6" x14ac:dyDescent="0.2">
      <c r="A320" s="108" t="s">
        <v>135</v>
      </c>
      <c r="B320" s="25" t="s">
        <v>230</v>
      </c>
      <c r="C320" s="25" t="s">
        <v>94</v>
      </c>
      <c r="D320" s="25" t="s">
        <v>312</v>
      </c>
      <c r="E320" s="25" t="s">
        <v>136</v>
      </c>
      <c r="F320" s="109">
        <v>3769.6024700000003</v>
      </c>
    </row>
    <row r="321" spans="1:6" x14ac:dyDescent="0.2">
      <c r="A321" s="108" t="s">
        <v>109</v>
      </c>
      <c r="B321" s="25" t="s">
        <v>230</v>
      </c>
      <c r="C321" s="25" t="s">
        <v>94</v>
      </c>
      <c r="D321" s="25" t="s">
        <v>313</v>
      </c>
      <c r="E321" s="25"/>
      <c r="F321" s="109">
        <v>10</v>
      </c>
    </row>
    <row r="322" spans="1:6" ht="22.5" x14ac:dyDescent="0.2">
      <c r="A322" s="108" t="s">
        <v>268</v>
      </c>
      <c r="B322" s="25" t="s">
        <v>230</v>
      </c>
      <c r="C322" s="25" t="s">
        <v>94</v>
      </c>
      <c r="D322" s="25" t="s">
        <v>313</v>
      </c>
      <c r="E322" s="25" t="s">
        <v>269</v>
      </c>
      <c r="F322" s="109">
        <v>10</v>
      </c>
    </row>
    <row r="323" spans="1:6" x14ac:dyDescent="0.2">
      <c r="A323" s="108" t="s">
        <v>117</v>
      </c>
      <c r="B323" s="25" t="s">
        <v>230</v>
      </c>
      <c r="C323" s="25" t="s">
        <v>94</v>
      </c>
      <c r="D323" s="25" t="s">
        <v>314</v>
      </c>
      <c r="E323" s="25"/>
      <c r="F323" s="109">
        <v>2170.279</v>
      </c>
    </row>
    <row r="324" spans="1:6" ht="22.5" x14ac:dyDescent="0.2">
      <c r="A324" s="108" t="s">
        <v>268</v>
      </c>
      <c r="B324" s="25" t="s">
        <v>230</v>
      </c>
      <c r="C324" s="25" t="s">
        <v>94</v>
      </c>
      <c r="D324" s="25" t="s">
        <v>314</v>
      </c>
      <c r="E324" s="25" t="s">
        <v>269</v>
      </c>
      <c r="F324" s="109">
        <v>1998.7829999999999</v>
      </c>
    </row>
    <row r="325" spans="1:6" x14ac:dyDescent="0.2">
      <c r="A325" s="108" t="s">
        <v>135</v>
      </c>
      <c r="B325" s="25" t="s">
        <v>230</v>
      </c>
      <c r="C325" s="25" t="s">
        <v>94</v>
      </c>
      <c r="D325" s="25" t="s">
        <v>314</v>
      </c>
      <c r="E325" s="25" t="s">
        <v>136</v>
      </c>
      <c r="F325" s="109">
        <v>171.49600000000001</v>
      </c>
    </row>
    <row r="326" spans="1:6" x14ac:dyDescent="0.2">
      <c r="A326" s="108" t="s">
        <v>125</v>
      </c>
      <c r="B326" s="25" t="s">
        <v>230</v>
      </c>
      <c r="C326" s="25" t="s">
        <v>94</v>
      </c>
      <c r="D326" s="25" t="s">
        <v>315</v>
      </c>
      <c r="E326" s="25"/>
      <c r="F326" s="109">
        <v>858.54210999999998</v>
      </c>
    </row>
    <row r="327" spans="1:6" ht="22.5" x14ac:dyDescent="0.2">
      <c r="A327" s="108" t="s">
        <v>268</v>
      </c>
      <c r="B327" s="25" t="s">
        <v>230</v>
      </c>
      <c r="C327" s="25" t="s">
        <v>94</v>
      </c>
      <c r="D327" s="25" t="s">
        <v>315</v>
      </c>
      <c r="E327" s="25" t="s">
        <v>269</v>
      </c>
      <c r="F327" s="109">
        <v>558.54210999999998</v>
      </c>
    </row>
    <row r="328" spans="1:6" x14ac:dyDescent="0.2">
      <c r="A328" s="108" t="s">
        <v>369</v>
      </c>
      <c r="B328" s="25" t="s">
        <v>230</v>
      </c>
      <c r="C328" s="25" t="s">
        <v>94</v>
      </c>
      <c r="D328" s="25" t="s">
        <v>315</v>
      </c>
      <c r="E328" s="25" t="s">
        <v>370</v>
      </c>
      <c r="F328" s="109">
        <v>300</v>
      </c>
    </row>
    <row r="329" spans="1:6" ht="22.5" x14ac:dyDescent="0.2">
      <c r="A329" s="108" t="s">
        <v>622</v>
      </c>
      <c r="B329" s="25" t="s">
        <v>230</v>
      </c>
      <c r="C329" s="25" t="s">
        <v>94</v>
      </c>
      <c r="D329" s="25" t="s">
        <v>623</v>
      </c>
      <c r="E329" s="25"/>
      <c r="F329" s="109">
        <v>631.57893999999999</v>
      </c>
    </row>
    <row r="330" spans="1:6" x14ac:dyDescent="0.2">
      <c r="A330" s="108" t="s">
        <v>369</v>
      </c>
      <c r="B330" s="25" t="s">
        <v>230</v>
      </c>
      <c r="C330" s="25" t="s">
        <v>94</v>
      </c>
      <c r="D330" s="25" t="s">
        <v>623</v>
      </c>
      <c r="E330" s="25" t="s">
        <v>370</v>
      </c>
      <c r="F330" s="109">
        <v>631.57893999999999</v>
      </c>
    </row>
    <row r="331" spans="1:6" x14ac:dyDescent="0.2">
      <c r="A331" s="108" t="s">
        <v>316</v>
      </c>
      <c r="B331" s="25" t="s">
        <v>230</v>
      </c>
      <c r="C331" s="25" t="s">
        <v>94</v>
      </c>
      <c r="D331" s="25" t="s">
        <v>317</v>
      </c>
      <c r="E331" s="25"/>
      <c r="F331" s="109">
        <v>33192.322</v>
      </c>
    </row>
    <row r="332" spans="1:6" x14ac:dyDescent="0.2">
      <c r="A332" s="108" t="s">
        <v>195</v>
      </c>
      <c r="B332" s="25" t="s">
        <v>230</v>
      </c>
      <c r="C332" s="25" t="s">
        <v>94</v>
      </c>
      <c r="D332" s="25" t="s">
        <v>318</v>
      </c>
      <c r="E332" s="25"/>
      <c r="F332" s="109">
        <v>32434.174999999999</v>
      </c>
    </row>
    <row r="333" spans="1:6" ht="22.5" x14ac:dyDescent="0.2">
      <c r="A333" s="108" t="s">
        <v>268</v>
      </c>
      <c r="B333" s="25" t="s">
        <v>230</v>
      </c>
      <c r="C333" s="25" t="s">
        <v>94</v>
      </c>
      <c r="D333" s="25" t="s">
        <v>318</v>
      </c>
      <c r="E333" s="25" t="s">
        <v>269</v>
      </c>
      <c r="F333" s="109">
        <v>30598.542440000001</v>
      </c>
    </row>
    <row r="334" spans="1:6" x14ac:dyDescent="0.2">
      <c r="A334" s="108" t="s">
        <v>135</v>
      </c>
      <c r="B334" s="25" t="s">
        <v>230</v>
      </c>
      <c r="C334" s="25" t="s">
        <v>94</v>
      </c>
      <c r="D334" s="25" t="s">
        <v>318</v>
      </c>
      <c r="E334" s="25" t="s">
        <v>136</v>
      </c>
      <c r="F334" s="109">
        <v>1835.63256</v>
      </c>
    </row>
    <row r="335" spans="1:6" x14ac:dyDescent="0.2">
      <c r="A335" s="108" t="s">
        <v>109</v>
      </c>
      <c r="B335" s="25" t="s">
        <v>230</v>
      </c>
      <c r="C335" s="25" t="s">
        <v>94</v>
      </c>
      <c r="D335" s="25" t="s">
        <v>319</v>
      </c>
      <c r="E335" s="25"/>
      <c r="F335" s="109">
        <v>300</v>
      </c>
    </row>
    <row r="336" spans="1:6" ht="22.5" x14ac:dyDescent="0.2">
      <c r="A336" s="108" t="s">
        <v>268</v>
      </c>
      <c r="B336" s="25" t="s">
        <v>230</v>
      </c>
      <c r="C336" s="25" t="s">
        <v>94</v>
      </c>
      <c r="D336" s="25" t="s">
        <v>319</v>
      </c>
      <c r="E336" s="25" t="s">
        <v>269</v>
      </c>
      <c r="F336" s="109">
        <v>300</v>
      </c>
    </row>
    <row r="337" spans="1:6" x14ac:dyDescent="0.2">
      <c r="A337" s="108" t="s">
        <v>125</v>
      </c>
      <c r="B337" s="25" t="s">
        <v>230</v>
      </c>
      <c r="C337" s="25" t="s">
        <v>94</v>
      </c>
      <c r="D337" s="25" t="s">
        <v>320</v>
      </c>
      <c r="E337" s="25"/>
      <c r="F337" s="109">
        <v>458.14699999999999</v>
      </c>
    </row>
    <row r="338" spans="1:6" ht="22.5" x14ac:dyDescent="0.2">
      <c r="A338" s="108" t="s">
        <v>268</v>
      </c>
      <c r="B338" s="25" t="s">
        <v>230</v>
      </c>
      <c r="C338" s="25" t="s">
        <v>94</v>
      </c>
      <c r="D338" s="25" t="s">
        <v>320</v>
      </c>
      <c r="E338" s="25" t="s">
        <v>269</v>
      </c>
      <c r="F338" s="109">
        <v>228.14699999999999</v>
      </c>
    </row>
    <row r="339" spans="1:6" x14ac:dyDescent="0.2">
      <c r="A339" s="108" t="s">
        <v>369</v>
      </c>
      <c r="B339" s="25" t="s">
        <v>230</v>
      </c>
      <c r="C339" s="25" t="s">
        <v>94</v>
      </c>
      <c r="D339" s="25" t="s">
        <v>320</v>
      </c>
      <c r="E339" s="25" t="s">
        <v>370</v>
      </c>
      <c r="F339" s="109">
        <v>230</v>
      </c>
    </row>
    <row r="340" spans="1:6" x14ac:dyDescent="0.2">
      <c r="A340" s="108" t="s">
        <v>231</v>
      </c>
      <c r="B340" s="25" t="s">
        <v>230</v>
      </c>
      <c r="C340" s="25" t="s">
        <v>177</v>
      </c>
      <c r="D340" s="25"/>
      <c r="E340" s="25"/>
      <c r="F340" s="109">
        <v>25545.933219999999</v>
      </c>
    </row>
    <row r="341" spans="1:6" x14ac:dyDescent="0.2">
      <c r="A341" s="108" t="s">
        <v>302</v>
      </c>
      <c r="B341" s="25" t="s">
        <v>230</v>
      </c>
      <c r="C341" s="25" t="s">
        <v>177</v>
      </c>
      <c r="D341" s="25" t="s">
        <v>303</v>
      </c>
      <c r="E341" s="25"/>
      <c r="F341" s="109">
        <v>25445.933219999999</v>
      </c>
    </row>
    <row r="342" spans="1:6" ht="22.5" x14ac:dyDescent="0.2">
      <c r="A342" s="108" t="s">
        <v>321</v>
      </c>
      <c r="B342" s="25" t="s">
        <v>230</v>
      </c>
      <c r="C342" s="25" t="s">
        <v>177</v>
      </c>
      <c r="D342" s="25" t="s">
        <v>322</v>
      </c>
      <c r="E342" s="25"/>
      <c r="F342" s="109">
        <v>4323.7742199999993</v>
      </c>
    </row>
    <row r="343" spans="1:6" ht="22.5" x14ac:dyDescent="0.2">
      <c r="A343" s="108" t="s">
        <v>101</v>
      </c>
      <c r="B343" s="25" t="s">
        <v>230</v>
      </c>
      <c r="C343" s="25" t="s">
        <v>177</v>
      </c>
      <c r="D343" s="25" t="s">
        <v>323</v>
      </c>
      <c r="E343" s="25"/>
      <c r="F343" s="109">
        <v>3180.9695000000002</v>
      </c>
    </row>
    <row r="344" spans="1:6" x14ac:dyDescent="0.2">
      <c r="A344" s="108" t="s">
        <v>103</v>
      </c>
      <c r="B344" s="25" t="s">
        <v>230</v>
      </c>
      <c r="C344" s="25" t="s">
        <v>177</v>
      </c>
      <c r="D344" s="25" t="s">
        <v>324</v>
      </c>
      <c r="E344" s="25"/>
      <c r="F344" s="109">
        <v>1944.779</v>
      </c>
    </row>
    <row r="345" spans="1:6" x14ac:dyDescent="0.2">
      <c r="A345" s="108" t="s">
        <v>105</v>
      </c>
      <c r="B345" s="25" t="s">
        <v>230</v>
      </c>
      <c r="C345" s="25" t="s">
        <v>177</v>
      </c>
      <c r="D345" s="25" t="s">
        <v>324</v>
      </c>
      <c r="E345" s="25" t="s">
        <v>106</v>
      </c>
      <c r="F345" s="109">
        <v>1493.6859999999999</v>
      </c>
    </row>
    <row r="346" spans="1:6" ht="22.5" x14ac:dyDescent="0.2">
      <c r="A346" s="108" t="s">
        <v>107</v>
      </c>
      <c r="B346" s="25" t="s">
        <v>230</v>
      </c>
      <c r="C346" s="25" t="s">
        <v>177</v>
      </c>
      <c r="D346" s="25" t="s">
        <v>324</v>
      </c>
      <c r="E346" s="25" t="s">
        <v>108</v>
      </c>
      <c r="F346" s="109">
        <v>451.09300000000002</v>
      </c>
    </row>
    <row r="347" spans="1:6" x14ac:dyDescent="0.2">
      <c r="A347" s="108" t="s">
        <v>121</v>
      </c>
      <c r="B347" s="25" t="s">
        <v>230</v>
      </c>
      <c r="C347" s="25" t="s">
        <v>177</v>
      </c>
      <c r="D347" s="25" t="s">
        <v>325</v>
      </c>
      <c r="E347" s="25"/>
      <c r="F347" s="109">
        <v>1068.5005000000001</v>
      </c>
    </row>
    <row r="348" spans="1:6" x14ac:dyDescent="0.2">
      <c r="A348" s="108" t="s">
        <v>123</v>
      </c>
      <c r="B348" s="25" t="s">
        <v>230</v>
      </c>
      <c r="C348" s="25" t="s">
        <v>177</v>
      </c>
      <c r="D348" s="25" t="s">
        <v>325</v>
      </c>
      <c r="E348" s="25" t="s">
        <v>124</v>
      </c>
      <c r="F348" s="109">
        <v>1068.5005000000001</v>
      </c>
    </row>
    <row r="349" spans="1:6" x14ac:dyDescent="0.2">
      <c r="A349" s="108" t="s">
        <v>125</v>
      </c>
      <c r="B349" s="25" t="s">
        <v>230</v>
      </c>
      <c r="C349" s="25" t="s">
        <v>177</v>
      </c>
      <c r="D349" s="25" t="s">
        <v>326</v>
      </c>
      <c r="E349" s="25"/>
      <c r="F349" s="109">
        <v>167.69</v>
      </c>
    </row>
    <row r="350" spans="1:6" x14ac:dyDescent="0.2">
      <c r="A350" s="108" t="s">
        <v>115</v>
      </c>
      <c r="B350" s="25" t="s">
        <v>230</v>
      </c>
      <c r="C350" s="25" t="s">
        <v>177</v>
      </c>
      <c r="D350" s="25" t="s">
        <v>326</v>
      </c>
      <c r="E350" s="25" t="s">
        <v>116</v>
      </c>
      <c r="F350" s="109">
        <v>167.69</v>
      </c>
    </row>
    <row r="351" spans="1:6" x14ac:dyDescent="0.2">
      <c r="A351" s="108" t="s">
        <v>310</v>
      </c>
      <c r="B351" s="25" t="s">
        <v>230</v>
      </c>
      <c r="C351" s="25" t="s">
        <v>177</v>
      </c>
      <c r="D351" s="25" t="s">
        <v>327</v>
      </c>
      <c r="E351" s="25"/>
      <c r="F351" s="109">
        <v>1142.8047199999999</v>
      </c>
    </row>
    <row r="352" spans="1:6" x14ac:dyDescent="0.2">
      <c r="A352" s="108" t="s">
        <v>195</v>
      </c>
      <c r="B352" s="25" t="s">
        <v>230</v>
      </c>
      <c r="C352" s="25" t="s">
        <v>177</v>
      </c>
      <c r="D352" s="25" t="s">
        <v>328</v>
      </c>
      <c r="E352" s="25"/>
      <c r="F352" s="109">
        <v>1092.8047199999999</v>
      </c>
    </row>
    <row r="353" spans="1:6" ht="22.5" x14ac:dyDescent="0.2">
      <c r="A353" s="108" t="s">
        <v>268</v>
      </c>
      <c r="B353" s="25" t="s">
        <v>230</v>
      </c>
      <c r="C353" s="25" t="s">
        <v>177</v>
      </c>
      <c r="D353" s="25" t="s">
        <v>328</v>
      </c>
      <c r="E353" s="25" t="s">
        <v>269</v>
      </c>
      <c r="F353" s="109">
        <v>1092.8047199999999</v>
      </c>
    </row>
    <row r="354" spans="1:6" x14ac:dyDescent="0.2">
      <c r="A354" s="108" t="s">
        <v>125</v>
      </c>
      <c r="B354" s="25" t="s">
        <v>230</v>
      </c>
      <c r="C354" s="25" t="s">
        <v>177</v>
      </c>
      <c r="D354" s="25" t="s">
        <v>329</v>
      </c>
      <c r="E354" s="25"/>
      <c r="F354" s="109">
        <v>50</v>
      </c>
    </row>
    <row r="355" spans="1:6" ht="22.5" x14ac:dyDescent="0.2">
      <c r="A355" s="108" t="s">
        <v>268</v>
      </c>
      <c r="B355" s="25" t="s">
        <v>230</v>
      </c>
      <c r="C355" s="25" t="s">
        <v>177</v>
      </c>
      <c r="D355" s="25" t="s">
        <v>329</v>
      </c>
      <c r="E355" s="25" t="s">
        <v>269</v>
      </c>
      <c r="F355" s="109">
        <v>20</v>
      </c>
    </row>
    <row r="356" spans="1:6" x14ac:dyDescent="0.2">
      <c r="A356" s="108" t="s">
        <v>369</v>
      </c>
      <c r="B356" s="25" t="s">
        <v>230</v>
      </c>
      <c r="C356" s="25" t="s">
        <v>177</v>
      </c>
      <c r="D356" s="25" t="s">
        <v>329</v>
      </c>
      <c r="E356" s="25" t="s">
        <v>370</v>
      </c>
      <c r="F356" s="109">
        <v>30</v>
      </c>
    </row>
    <row r="357" spans="1:6" ht="22.5" x14ac:dyDescent="0.2">
      <c r="A357" s="108" t="s">
        <v>304</v>
      </c>
      <c r="B357" s="25" t="s">
        <v>230</v>
      </c>
      <c r="C357" s="25" t="s">
        <v>177</v>
      </c>
      <c r="D357" s="25" t="s">
        <v>305</v>
      </c>
      <c r="E357" s="25"/>
      <c r="F357" s="109">
        <v>21122.159</v>
      </c>
    </row>
    <row r="358" spans="1:6" x14ac:dyDescent="0.2">
      <c r="A358" s="108" t="s">
        <v>310</v>
      </c>
      <c r="B358" s="25" t="s">
        <v>230</v>
      </c>
      <c r="C358" s="25" t="s">
        <v>177</v>
      </c>
      <c r="D358" s="25" t="s">
        <v>311</v>
      </c>
      <c r="E358" s="25"/>
      <c r="F358" s="109">
        <v>21122.159</v>
      </c>
    </row>
    <row r="359" spans="1:6" x14ac:dyDescent="0.2">
      <c r="A359" s="108" t="s">
        <v>195</v>
      </c>
      <c r="B359" s="25" t="s">
        <v>230</v>
      </c>
      <c r="C359" s="25" t="s">
        <v>177</v>
      </c>
      <c r="D359" s="25" t="s">
        <v>312</v>
      </c>
      <c r="E359" s="25"/>
      <c r="F359" s="109">
        <v>20992.159</v>
      </c>
    </row>
    <row r="360" spans="1:6" ht="22.5" x14ac:dyDescent="0.2">
      <c r="A360" s="108" t="s">
        <v>268</v>
      </c>
      <c r="B360" s="25" t="s">
        <v>230</v>
      </c>
      <c r="C360" s="25" t="s">
        <v>177</v>
      </c>
      <c r="D360" s="25" t="s">
        <v>312</v>
      </c>
      <c r="E360" s="25" t="s">
        <v>269</v>
      </c>
      <c r="F360" s="109">
        <v>20992.159</v>
      </c>
    </row>
    <row r="361" spans="1:6" x14ac:dyDescent="0.2">
      <c r="A361" s="108" t="s">
        <v>125</v>
      </c>
      <c r="B361" s="25" t="s">
        <v>230</v>
      </c>
      <c r="C361" s="25" t="s">
        <v>177</v>
      </c>
      <c r="D361" s="25" t="s">
        <v>315</v>
      </c>
      <c r="E361" s="25"/>
      <c r="F361" s="109">
        <v>130</v>
      </c>
    </row>
    <row r="362" spans="1:6" ht="22.5" x14ac:dyDescent="0.2">
      <c r="A362" s="108" t="s">
        <v>268</v>
      </c>
      <c r="B362" s="25" t="s">
        <v>230</v>
      </c>
      <c r="C362" s="25" t="s">
        <v>177</v>
      </c>
      <c r="D362" s="25" t="s">
        <v>315</v>
      </c>
      <c r="E362" s="25" t="s">
        <v>269</v>
      </c>
      <c r="F362" s="109">
        <v>90</v>
      </c>
    </row>
    <row r="363" spans="1:6" x14ac:dyDescent="0.2">
      <c r="A363" s="108" t="s">
        <v>369</v>
      </c>
      <c r="B363" s="25" t="s">
        <v>230</v>
      </c>
      <c r="C363" s="25" t="s">
        <v>177</v>
      </c>
      <c r="D363" s="25" t="s">
        <v>315</v>
      </c>
      <c r="E363" s="25" t="s">
        <v>370</v>
      </c>
      <c r="F363" s="109">
        <v>40</v>
      </c>
    </row>
    <row r="364" spans="1:6" x14ac:dyDescent="0.2">
      <c r="A364" s="108" t="s">
        <v>143</v>
      </c>
      <c r="B364" s="25" t="s">
        <v>230</v>
      </c>
      <c r="C364" s="25" t="s">
        <v>177</v>
      </c>
      <c r="D364" s="25" t="s">
        <v>144</v>
      </c>
      <c r="E364" s="25"/>
      <c r="F364" s="109">
        <v>100</v>
      </c>
    </row>
    <row r="365" spans="1:6" x14ac:dyDescent="0.2">
      <c r="A365" s="108" t="s">
        <v>145</v>
      </c>
      <c r="B365" s="25" t="s">
        <v>230</v>
      </c>
      <c r="C365" s="25" t="s">
        <v>177</v>
      </c>
      <c r="D365" s="25" t="s">
        <v>146</v>
      </c>
      <c r="E365" s="25"/>
      <c r="F365" s="109">
        <v>100</v>
      </c>
    </row>
    <row r="366" spans="1:6" x14ac:dyDescent="0.2">
      <c r="A366" s="108" t="s">
        <v>232</v>
      </c>
      <c r="B366" s="25" t="s">
        <v>230</v>
      </c>
      <c r="C366" s="25" t="s">
        <v>177</v>
      </c>
      <c r="D366" s="25" t="s">
        <v>233</v>
      </c>
      <c r="E366" s="25"/>
      <c r="F366" s="109">
        <v>100</v>
      </c>
    </row>
    <row r="367" spans="1:6" x14ac:dyDescent="0.2">
      <c r="A367" s="108" t="s">
        <v>135</v>
      </c>
      <c r="B367" s="25" t="s">
        <v>230</v>
      </c>
      <c r="C367" s="25" t="s">
        <v>177</v>
      </c>
      <c r="D367" s="25" t="s">
        <v>233</v>
      </c>
      <c r="E367" s="25" t="s">
        <v>136</v>
      </c>
      <c r="F367" s="109">
        <v>100</v>
      </c>
    </row>
    <row r="368" spans="1:6" x14ac:dyDescent="0.2">
      <c r="A368" s="108" t="s">
        <v>234</v>
      </c>
      <c r="B368" s="25" t="s">
        <v>158</v>
      </c>
      <c r="C368" s="25"/>
      <c r="D368" s="25"/>
      <c r="E368" s="25"/>
      <c r="F368" s="109">
        <v>47646.514000000003</v>
      </c>
    </row>
    <row r="369" spans="1:6" x14ac:dyDescent="0.2">
      <c r="A369" s="108" t="s">
        <v>235</v>
      </c>
      <c r="B369" s="25" t="s">
        <v>158</v>
      </c>
      <c r="C369" s="25" t="s">
        <v>177</v>
      </c>
      <c r="D369" s="25"/>
      <c r="E369" s="25"/>
      <c r="F369" s="109">
        <v>45991.714</v>
      </c>
    </row>
    <row r="370" spans="1:6" x14ac:dyDescent="0.2">
      <c r="A370" s="108" t="s">
        <v>207</v>
      </c>
      <c r="B370" s="25" t="s">
        <v>158</v>
      </c>
      <c r="C370" s="25" t="s">
        <v>177</v>
      </c>
      <c r="D370" s="25" t="s">
        <v>208</v>
      </c>
      <c r="E370" s="25"/>
      <c r="F370" s="109">
        <v>14972.103999999999</v>
      </c>
    </row>
    <row r="371" spans="1:6" x14ac:dyDescent="0.2">
      <c r="A371" s="108" t="s">
        <v>236</v>
      </c>
      <c r="B371" s="25" t="s">
        <v>158</v>
      </c>
      <c r="C371" s="25" t="s">
        <v>177</v>
      </c>
      <c r="D371" s="25" t="s">
        <v>237</v>
      </c>
      <c r="E371" s="25"/>
      <c r="F371" s="109">
        <v>14972.103999999999</v>
      </c>
    </row>
    <row r="372" spans="1:6" x14ac:dyDescent="0.2">
      <c r="A372" s="108" t="s">
        <v>238</v>
      </c>
      <c r="B372" s="25" t="s">
        <v>158</v>
      </c>
      <c r="C372" s="25" t="s">
        <v>177</v>
      </c>
      <c r="D372" s="25" t="s">
        <v>239</v>
      </c>
      <c r="E372" s="25"/>
      <c r="F372" s="109">
        <v>14972.103999999999</v>
      </c>
    </row>
    <row r="373" spans="1:6" x14ac:dyDescent="0.2">
      <c r="A373" s="108" t="s">
        <v>240</v>
      </c>
      <c r="B373" s="25" t="s">
        <v>158</v>
      </c>
      <c r="C373" s="25" t="s">
        <v>177</v>
      </c>
      <c r="D373" s="25" t="s">
        <v>239</v>
      </c>
      <c r="E373" s="25" t="s">
        <v>241</v>
      </c>
      <c r="F373" s="109">
        <v>14972.103999999999</v>
      </c>
    </row>
    <row r="374" spans="1:6" ht="22.5" x14ac:dyDescent="0.2">
      <c r="A374" s="108" t="s">
        <v>242</v>
      </c>
      <c r="B374" s="25" t="s">
        <v>158</v>
      </c>
      <c r="C374" s="25" t="s">
        <v>177</v>
      </c>
      <c r="D374" s="25" t="s">
        <v>243</v>
      </c>
      <c r="E374" s="25"/>
      <c r="F374" s="109">
        <v>10381.487999999999</v>
      </c>
    </row>
    <row r="375" spans="1:6" ht="22.5" x14ac:dyDescent="0.2">
      <c r="A375" s="108" t="s">
        <v>244</v>
      </c>
      <c r="B375" s="25" t="s">
        <v>158</v>
      </c>
      <c r="C375" s="25" t="s">
        <v>177</v>
      </c>
      <c r="D375" s="25" t="s">
        <v>245</v>
      </c>
      <c r="E375" s="25"/>
      <c r="F375" s="109">
        <v>10381.487999999999</v>
      </c>
    </row>
    <row r="376" spans="1:6" ht="22.5" x14ac:dyDescent="0.2">
      <c r="A376" s="108" t="s">
        <v>246</v>
      </c>
      <c r="B376" s="25" t="s">
        <v>158</v>
      </c>
      <c r="C376" s="25" t="s">
        <v>177</v>
      </c>
      <c r="D376" s="25" t="s">
        <v>247</v>
      </c>
      <c r="E376" s="25"/>
      <c r="F376" s="109">
        <v>10381.487999999999</v>
      </c>
    </row>
    <row r="377" spans="1:6" ht="22.5" x14ac:dyDescent="0.2">
      <c r="A377" s="108" t="s">
        <v>248</v>
      </c>
      <c r="B377" s="25" t="s">
        <v>158</v>
      </c>
      <c r="C377" s="25" t="s">
        <v>177</v>
      </c>
      <c r="D377" s="25" t="s">
        <v>249</v>
      </c>
      <c r="E377" s="25"/>
      <c r="F377" s="109">
        <v>10381.487999999999</v>
      </c>
    </row>
    <row r="378" spans="1:6" ht="22.5" x14ac:dyDescent="0.2">
      <c r="A378" s="108" t="s">
        <v>250</v>
      </c>
      <c r="B378" s="25" t="s">
        <v>158</v>
      </c>
      <c r="C378" s="25" t="s">
        <v>177</v>
      </c>
      <c r="D378" s="25" t="s">
        <v>249</v>
      </c>
      <c r="E378" s="25" t="s">
        <v>251</v>
      </c>
      <c r="F378" s="109">
        <v>10381.487999999999</v>
      </c>
    </row>
    <row r="379" spans="1:6" ht="22.5" x14ac:dyDescent="0.2">
      <c r="A379" s="108" t="s">
        <v>345</v>
      </c>
      <c r="B379" s="25" t="s">
        <v>158</v>
      </c>
      <c r="C379" s="25" t="s">
        <v>177</v>
      </c>
      <c r="D379" s="25" t="s">
        <v>346</v>
      </c>
      <c r="E379" s="25"/>
      <c r="F379" s="109">
        <v>20638.121999999999</v>
      </c>
    </row>
    <row r="380" spans="1:6" ht="22.5" x14ac:dyDescent="0.2">
      <c r="A380" s="108" t="s">
        <v>347</v>
      </c>
      <c r="B380" s="25" t="s">
        <v>158</v>
      </c>
      <c r="C380" s="25" t="s">
        <v>177</v>
      </c>
      <c r="D380" s="25" t="s">
        <v>348</v>
      </c>
      <c r="E380" s="25"/>
      <c r="F380" s="109">
        <v>20638.121999999999</v>
      </c>
    </row>
    <row r="381" spans="1:6" x14ac:dyDescent="0.2">
      <c r="A381" s="108" t="s">
        <v>366</v>
      </c>
      <c r="B381" s="25" t="s">
        <v>158</v>
      </c>
      <c r="C381" s="25" t="s">
        <v>177</v>
      </c>
      <c r="D381" s="25" t="s">
        <v>367</v>
      </c>
      <c r="E381" s="25"/>
      <c r="F381" s="109">
        <v>20638.121999999999</v>
      </c>
    </row>
    <row r="382" spans="1:6" x14ac:dyDescent="0.2">
      <c r="A382" s="108" t="s">
        <v>366</v>
      </c>
      <c r="B382" s="25" t="s">
        <v>158</v>
      </c>
      <c r="C382" s="25" t="s">
        <v>177</v>
      </c>
      <c r="D382" s="25" t="s">
        <v>368</v>
      </c>
      <c r="E382" s="25"/>
      <c r="F382" s="109">
        <v>20638.121999999999</v>
      </c>
    </row>
    <row r="383" spans="1:6" x14ac:dyDescent="0.2">
      <c r="A383" s="108" t="s">
        <v>369</v>
      </c>
      <c r="B383" s="25" t="s">
        <v>158</v>
      </c>
      <c r="C383" s="25" t="s">
        <v>177</v>
      </c>
      <c r="D383" s="25" t="s">
        <v>368</v>
      </c>
      <c r="E383" s="25" t="s">
        <v>370</v>
      </c>
      <c r="F383" s="109">
        <v>20638.121999999999</v>
      </c>
    </row>
    <row r="384" spans="1:6" x14ac:dyDescent="0.2">
      <c r="A384" s="108" t="s">
        <v>252</v>
      </c>
      <c r="B384" s="25" t="s">
        <v>158</v>
      </c>
      <c r="C384" s="25" t="s">
        <v>96</v>
      </c>
      <c r="D384" s="25"/>
      <c r="E384" s="25"/>
      <c r="F384" s="109">
        <v>1654.8</v>
      </c>
    </row>
    <row r="385" spans="1:6" x14ac:dyDescent="0.2">
      <c r="A385" s="108" t="s">
        <v>143</v>
      </c>
      <c r="B385" s="25" t="s">
        <v>158</v>
      </c>
      <c r="C385" s="25" t="s">
        <v>96</v>
      </c>
      <c r="D385" s="25" t="s">
        <v>144</v>
      </c>
      <c r="E385" s="25"/>
      <c r="F385" s="109">
        <v>1654.8</v>
      </c>
    </row>
    <row r="386" spans="1:6" x14ac:dyDescent="0.2">
      <c r="A386" s="108" t="s">
        <v>145</v>
      </c>
      <c r="B386" s="25" t="s">
        <v>158</v>
      </c>
      <c r="C386" s="25" t="s">
        <v>96</v>
      </c>
      <c r="D386" s="25" t="s">
        <v>146</v>
      </c>
      <c r="E386" s="25"/>
      <c r="F386" s="109">
        <v>1654.8</v>
      </c>
    </row>
    <row r="387" spans="1:6" ht="22.5" x14ac:dyDescent="0.2">
      <c r="A387" s="108" t="s">
        <v>253</v>
      </c>
      <c r="B387" s="25" t="s">
        <v>158</v>
      </c>
      <c r="C387" s="25" t="s">
        <v>96</v>
      </c>
      <c r="D387" s="25" t="s">
        <v>254</v>
      </c>
      <c r="E387" s="25"/>
      <c r="F387" s="109">
        <v>945.6</v>
      </c>
    </row>
    <row r="388" spans="1:6" x14ac:dyDescent="0.2">
      <c r="A388" s="108" t="s">
        <v>105</v>
      </c>
      <c r="B388" s="25" t="s">
        <v>158</v>
      </c>
      <c r="C388" s="25" t="s">
        <v>96</v>
      </c>
      <c r="D388" s="25" t="s">
        <v>254</v>
      </c>
      <c r="E388" s="25" t="s">
        <v>106</v>
      </c>
      <c r="F388" s="109">
        <v>726.26700000000005</v>
      </c>
    </row>
    <row r="389" spans="1:6" ht="22.5" x14ac:dyDescent="0.2">
      <c r="A389" s="108" t="s">
        <v>107</v>
      </c>
      <c r="B389" s="25" t="s">
        <v>158</v>
      </c>
      <c r="C389" s="25" t="s">
        <v>96</v>
      </c>
      <c r="D389" s="25" t="s">
        <v>254</v>
      </c>
      <c r="E389" s="25" t="s">
        <v>108</v>
      </c>
      <c r="F389" s="109">
        <v>219.333</v>
      </c>
    </row>
    <row r="390" spans="1:6" x14ac:dyDescent="0.2">
      <c r="A390" s="108" t="s">
        <v>255</v>
      </c>
      <c r="B390" s="25" t="s">
        <v>158</v>
      </c>
      <c r="C390" s="25" t="s">
        <v>96</v>
      </c>
      <c r="D390" s="25" t="s">
        <v>256</v>
      </c>
      <c r="E390" s="25"/>
      <c r="F390" s="109">
        <v>189.12</v>
      </c>
    </row>
    <row r="391" spans="1:6" x14ac:dyDescent="0.2">
      <c r="A391" s="108" t="s">
        <v>115</v>
      </c>
      <c r="B391" s="25" t="s">
        <v>158</v>
      </c>
      <c r="C391" s="25" t="s">
        <v>96</v>
      </c>
      <c r="D391" s="25" t="s">
        <v>256</v>
      </c>
      <c r="E391" s="25" t="s">
        <v>116</v>
      </c>
      <c r="F391" s="109">
        <v>189.12</v>
      </c>
    </row>
    <row r="392" spans="1:6" ht="22.5" x14ac:dyDescent="0.2">
      <c r="A392" s="108" t="s">
        <v>257</v>
      </c>
      <c r="B392" s="25" t="s">
        <v>158</v>
      </c>
      <c r="C392" s="25" t="s">
        <v>96</v>
      </c>
      <c r="D392" s="25" t="s">
        <v>258</v>
      </c>
      <c r="E392" s="25"/>
      <c r="F392" s="109">
        <v>472.8</v>
      </c>
    </row>
    <row r="393" spans="1:6" x14ac:dyDescent="0.2">
      <c r="A393" s="108" t="s">
        <v>105</v>
      </c>
      <c r="B393" s="25" t="s">
        <v>158</v>
      </c>
      <c r="C393" s="25" t="s">
        <v>96</v>
      </c>
      <c r="D393" s="25" t="s">
        <v>258</v>
      </c>
      <c r="E393" s="25" t="s">
        <v>106</v>
      </c>
      <c r="F393" s="109">
        <v>363.13400000000001</v>
      </c>
    </row>
    <row r="394" spans="1:6" ht="22.5" x14ac:dyDescent="0.2">
      <c r="A394" s="108" t="s">
        <v>107</v>
      </c>
      <c r="B394" s="25" t="s">
        <v>158</v>
      </c>
      <c r="C394" s="25" t="s">
        <v>96</v>
      </c>
      <c r="D394" s="25" t="s">
        <v>258</v>
      </c>
      <c r="E394" s="25" t="s">
        <v>108</v>
      </c>
      <c r="F394" s="109">
        <v>109.666</v>
      </c>
    </row>
    <row r="395" spans="1:6" x14ac:dyDescent="0.2">
      <c r="A395" s="108" t="s">
        <v>259</v>
      </c>
      <c r="B395" s="25" t="s">
        <v>158</v>
      </c>
      <c r="C395" s="25" t="s">
        <v>96</v>
      </c>
      <c r="D395" s="25" t="s">
        <v>260</v>
      </c>
      <c r="E395" s="25"/>
      <c r="F395" s="109">
        <v>47.28</v>
      </c>
    </row>
    <row r="396" spans="1:6" x14ac:dyDescent="0.2">
      <c r="A396" s="108" t="s">
        <v>115</v>
      </c>
      <c r="B396" s="25" t="s">
        <v>158</v>
      </c>
      <c r="C396" s="25" t="s">
        <v>96</v>
      </c>
      <c r="D396" s="25" t="s">
        <v>260</v>
      </c>
      <c r="E396" s="25" t="s">
        <v>116</v>
      </c>
      <c r="F396" s="109">
        <v>47.28</v>
      </c>
    </row>
    <row r="397" spans="1:6" x14ac:dyDescent="0.2">
      <c r="A397" s="108" t="s">
        <v>261</v>
      </c>
      <c r="B397" s="25" t="s">
        <v>130</v>
      </c>
      <c r="C397" s="25"/>
      <c r="D397" s="25"/>
      <c r="E397" s="25"/>
      <c r="F397" s="109">
        <v>100</v>
      </c>
    </row>
    <row r="398" spans="1:6" x14ac:dyDescent="0.2">
      <c r="A398" s="108" t="s">
        <v>262</v>
      </c>
      <c r="B398" s="25" t="s">
        <v>130</v>
      </c>
      <c r="C398" s="25" t="s">
        <v>162</v>
      </c>
      <c r="D398" s="25"/>
      <c r="E398" s="25"/>
      <c r="F398" s="109">
        <v>100</v>
      </c>
    </row>
    <row r="399" spans="1:6" x14ac:dyDescent="0.2">
      <c r="A399" s="108" t="s">
        <v>143</v>
      </c>
      <c r="B399" s="25" t="s">
        <v>130</v>
      </c>
      <c r="C399" s="25" t="s">
        <v>162</v>
      </c>
      <c r="D399" s="25" t="s">
        <v>144</v>
      </c>
      <c r="E399" s="25"/>
      <c r="F399" s="109">
        <v>100</v>
      </c>
    </row>
    <row r="400" spans="1:6" x14ac:dyDescent="0.2">
      <c r="A400" s="108" t="s">
        <v>145</v>
      </c>
      <c r="B400" s="25" t="s">
        <v>130</v>
      </c>
      <c r="C400" s="25" t="s">
        <v>162</v>
      </c>
      <c r="D400" s="25" t="s">
        <v>146</v>
      </c>
      <c r="E400" s="25"/>
      <c r="F400" s="109">
        <v>100</v>
      </c>
    </row>
    <row r="401" spans="1:6" x14ac:dyDescent="0.2">
      <c r="A401" s="108" t="s">
        <v>263</v>
      </c>
      <c r="B401" s="25" t="s">
        <v>130</v>
      </c>
      <c r="C401" s="25" t="s">
        <v>162</v>
      </c>
      <c r="D401" s="25" t="s">
        <v>264</v>
      </c>
      <c r="E401" s="25"/>
      <c r="F401" s="109">
        <v>100</v>
      </c>
    </row>
    <row r="402" spans="1:6" x14ac:dyDescent="0.2">
      <c r="A402" s="108" t="s">
        <v>135</v>
      </c>
      <c r="B402" s="25" t="s">
        <v>130</v>
      </c>
      <c r="C402" s="25" t="s">
        <v>162</v>
      </c>
      <c r="D402" s="25" t="s">
        <v>264</v>
      </c>
      <c r="E402" s="25" t="s">
        <v>136</v>
      </c>
      <c r="F402" s="109">
        <v>100</v>
      </c>
    </row>
    <row r="403" spans="1:6" x14ac:dyDescent="0.2">
      <c r="A403" s="108" t="s">
        <v>265</v>
      </c>
      <c r="B403" s="25" t="s">
        <v>216</v>
      </c>
      <c r="C403" s="25"/>
      <c r="D403" s="25"/>
      <c r="E403" s="25"/>
      <c r="F403" s="109">
        <v>7949.5150000000003</v>
      </c>
    </row>
    <row r="404" spans="1:6" x14ac:dyDescent="0.2">
      <c r="A404" s="108" t="s">
        <v>266</v>
      </c>
      <c r="B404" s="25" t="s">
        <v>216</v>
      </c>
      <c r="C404" s="25" t="s">
        <v>149</v>
      </c>
      <c r="D404" s="25"/>
      <c r="E404" s="25"/>
      <c r="F404" s="109">
        <v>7949.5150000000003</v>
      </c>
    </row>
    <row r="405" spans="1:6" x14ac:dyDescent="0.2">
      <c r="A405" s="108" t="s">
        <v>143</v>
      </c>
      <c r="B405" s="25" t="s">
        <v>216</v>
      </c>
      <c r="C405" s="25" t="s">
        <v>149</v>
      </c>
      <c r="D405" s="25" t="s">
        <v>144</v>
      </c>
      <c r="E405" s="25"/>
      <c r="F405" s="109">
        <v>7949.5150000000003</v>
      </c>
    </row>
    <row r="406" spans="1:6" x14ac:dyDescent="0.2">
      <c r="A406" s="108" t="s">
        <v>145</v>
      </c>
      <c r="B406" s="25" t="s">
        <v>216</v>
      </c>
      <c r="C406" s="25" t="s">
        <v>149</v>
      </c>
      <c r="D406" s="25" t="s">
        <v>146</v>
      </c>
      <c r="E406" s="25"/>
      <c r="F406" s="109">
        <v>7949.5150000000003</v>
      </c>
    </row>
    <row r="407" spans="1:6" x14ac:dyDescent="0.2">
      <c r="A407" s="108" t="s">
        <v>195</v>
      </c>
      <c r="B407" s="25" t="s">
        <v>216</v>
      </c>
      <c r="C407" s="25" t="s">
        <v>149</v>
      </c>
      <c r="D407" s="25" t="s">
        <v>267</v>
      </c>
      <c r="E407" s="25"/>
      <c r="F407" s="109">
        <v>6349.5150000000003</v>
      </c>
    </row>
    <row r="408" spans="1:6" ht="22.5" x14ac:dyDescent="0.2">
      <c r="A408" s="108" t="s">
        <v>268</v>
      </c>
      <c r="B408" s="25" t="s">
        <v>216</v>
      </c>
      <c r="C408" s="25" t="s">
        <v>149</v>
      </c>
      <c r="D408" s="25" t="s">
        <v>267</v>
      </c>
      <c r="E408" s="25" t="s">
        <v>269</v>
      </c>
      <c r="F408" s="109">
        <v>6349.5150000000003</v>
      </c>
    </row>
    <row r="409" spans="1:6" x14ac:dyDescent="0.2">
      <c r="A409" s="108" t="s">
        <v>352</v>
      </c>
      <c r="B409" s="25" t="s">
        <v>216</v>
      </c>
      <c r="C409" s="25" t="s">
        <v>149</v>
      </c>
      <c r="D409" s="25" t="s">
        <v>600</v>
      </c>
      <c r="E409" s="25"/>
      <c r="F409" s="109">
        <v>299</v>
      </c>
    </row>
    <row r="410" spans="1:6" ht="22.5" x14ac:dyDescent="0.2">
      <c r="A410" s="108" t="s">
        <v>268</v>
      </c>
      <c r="B410" s="25" t="s">
        <v>216</v>
      </c>
      <c r="C410" s="25" t="s">
        <v>149</v>
      </c>
      <c r="D410" s="25" t="s">
        <v>600</v>
      </c>
      <c r="E410" s="25" t="s">
        <v>269</v>
      </c>
      <c r="F410" s="109">
        <v>299</v>
      </c>
    </row>
    <row r="411" spans="1:6" x14ac:dyDescent="0.2">
      <c r="A411" s="108" t="s">
        <v>125</v>
      </c>
      <c r="B411" s="25" t="s">
        <v>216</v>
      </c>
      <c r="C411" s="25" t="s">
        <v>149</v>
      </c>
      <c r="D411" s="25" t="s">
        <v>147</v>
      </c>
      <c r="E411" s="25"/>
      <c r="F411" s="109">
        <v>1301</v>
      </c>
    </row>
    <row r="412" spans="1:6" ht="22.5" x14ac:dyDescent="0.2">
      <c r="A412" s="108" t="s">
        <v>268</v>
      </c>
      <c r="B412" s="25" t="s">
        <v>216</v>
      </c>
      <c r="C412" s="25" t="s">
        <v>149</v>
      </c>
      <c r="D412" s="25" t="s">
        <v>147</v>
      </c>
      <c r="E412" s="25" t="s">
        <v>269</v>
      </c>
      <c r="F412" s="109">
        <v>1301</v>
      </c>
    </row>
    <row r="413" spans="1:6" ht="22.5" x14ac:dyDescent="0.2">
      <c r="A413" s="108" t="s">
        <v>166</v>
      </c>
      <c r="B413" s="25" t="s">
        <v>167</v>
      </c>
      <c r="C413" s="25"/>
      <c r="D413" s="25"/>
      <c r="E413" s="25"/>
      <c r="F413" s="109">
        <v>83380.672890000002</v>
      </c>
    </row>
    <row r="414" spans="1:6" ht="22.5" x14ac:dyDescent="0.2">
      <c r="A414" s="108" t="s">
        <v>168</v>
      </c>
      <c r="B414" s="25" t="s">
        <v>167</v>
      </c>
      <c r="C414" s="25" t="s">
        <v>94</v>
      </c>
      <c r="D414" s="25"/>
      <c r="E414" s="25"/>
      <c r="F414" s="109">
        <v>76380.672890000002</v>
      </c>
    </row>
    <row r="415" spans="1:6" ht="22.5" x14ac:dyDescent="0.2">
      <c r="A415" s="108" t="s">
        <v>97</v>
      </c>
      <c r="B415" s="25" t="s">
        <v>167</v>
      </c>
      <c r="C415" s="25" t="s">
        <v>94</v>
      </c>
      <c r="D415" s="25" t="s">
        <v>98</v>
      </c>
      <c r="E415" s="25"/>
      <c r="F415" s="109">
        <v>76380.672890000002</v>
      </c>
    </row>
    <row r="416" spans="1:6" ht="22.5" x14ac:dyDescent="0.2">
      <c r="A416" s="108" t="s">
        <v>99</v>
      </c>
      <c r="B416" s="25" t="s">
        <v>167</v>
      </c>
      <c r="C416" s="25" t="s">
        <v>94</v>
      </c>
      <c r="D416" s="25" t="s">
        <v>100</v>
      </c>
      <c r="E416" s="25"/>
      <c r="F416" s="109">
        <v>76380.672890000002</v>
      </c>
    </row>
    <row r="417" spans="1:6" ht="22.5" x14ac:dyDescent="0.2">
      <c r="A417" s="108" t="s">
        <v>169</v>
      </c>
      <c r="B417" s="25" t="s">
        <v>167</v>
      </c>
      <c r="C417" s="25" t="s">
        <v>94</v>
      </c>
      <c r="D417" s="25" t="s">
        <v>170</v>
      </c>
      <c r="E417" s="25"/>
      <c r="F417" s="109">
        <v>76380.672890000002</v>
      </c>
    </row>
    <row r="418" spans="1:6" x14ac:dyDescent="0.2">
      <c r="A418" s="108" t="s">
        <v>171</v>
      </c>
      <c r="B418" s="25" t="s">
        <v>167</v>
      </c>
      <c r="C418" s="25" t="s">
        <v>94</v>
      </c>
      <c r="D418" s="25" t="s">
        <v>172</v>
      </c>
      <c r="E418" s="25"/>
      <c r="F418" s="109">
        <v>76380.672890000002</v>
      </c>
    </row>
    <row r="419" spans="1:6" x14ac:dyDescent="0.2">
      <c r="A419" s="108" t="s">
        <v>173</v>
      </c>
      <c r="B419" s="25" t="s">
        <v>167</v>
      </c>
      <c r="C419" s="25" t="s">
        <v>94</v>
      </c>
      <c r="D419" s="25" t="s">
        <v>172</v>
      </c>
      <c r="E419" s="25" t="s">
        <v>174</v>
      </c>
      <c r="F419" s="109">
        <v>76380.672890000002</v>
      </c>
    </row>
    <row r="420" spans="1:6" x14ac:dyDescent="0.2">
      <c r="A420" s="108" t="s">
        <v>574</v>
      </c>
      <c r="B420" s="25" t="s">
        <v>167</v>
      </c>
      <c r="C420" s="25" t="s">
        <v>151</v>
      </c>
      <c r="D420" s="25"/>
      <c r="E420" s="25"/>
      <c r="F420" s="109">
        <v>7000</v>
      </c>
    </row>
    <row r="421" spans="1:6" ht="22.5" x14ac:dyDescent="0.2">
      <c r="A421" s="108" t="s">
        <v>97</v>
      </c>
      <c r="B421" s="25" t="s">
        <v>167</v>
      </c>
      <c r="C421" s="25" t="s">
        <v>151</v>
      </c>
      <c r="D421" s="25" t="s">
        <v>98</v>
      </c>
      <c r="E421" s="25"/>
      <c r="F421" s="109">
        <v>7000</v>
      </c>
    </row>
    <row r="422" spans="1:6" ht="22.5" x14ac:dyDescent="0.2">
      <c r="A422" s="108" t="s">
        <v>99</v>
      </c>
      <c r="B422" s="25" t="s">
        <v>167</v>
      </c>
      <c r="C422" s="25" t="s">
        <v>151</v>
      </c>
      <c r="D422" s="25" t="s">
        <v>100</v>
      </c>
      <c r="E422" s="25"/>
      <c r="F422" s="109">
        <v>7000</v>
      </c>
    </row>
    <row r="423" spans="1:6" ht="22.5" x14ac:dyDescent="0.2">
      <c r="A423" s="108" t="s">
        <v>575</v>
      </c>
      <c r="B423" s="25" t="s">
        <v>167</v>
      </c>
      <c r="C423" s="25" t="s">
        <v>151</v>
      </c>
      <c r="D423" s="25" t="s">
        <v>576</v>
      </c>
      <c r="E423" s="25"/>
      <c r="F423" s="109">
        <v>7000</v>
      </c>
    </row>
    <row r="424" spans="1:6" ht="22.5" x14ac:dyDescent="0.2">
      <c r="A424" s="108" t="s">
        <v>578</v>
      </c>
      <c r="B424" s="25" t="s">
        <v>167</v>
      </c>
      <c r="C424" s="25" t="s">
        <v>151</v>
      </c>
      <c r="D424" s="25" t="s">
        <v>579</v>
      </c>
      <c r="E424" s="25"/>
      <c r="F424" s="109">
        <v>7000</v>
      </c>
    </row>
    <row r="425" spans="1:6" x14ac:dyDescent="0.2">
      <c r="A425" s="108" t="s">
        <v>76</v>
      </c>
      <c r="B425" s="25" t="s">
        <v>167</v>
      </c>
      <c r="C425" s="25" t="s">
        <v>151</v>
      </c>
      <c r="D425" s="25" t="s">
        <v>579</v>
      </c>
      <c r="E425" s="25" t="s">
        <v>577</v>
      </c>
      <c r="F425" s="109">
        <v>7000</v>
      </c>
    </row>
    <row r="426" spans="1:6" x14ac:dyDescent="0.2">
      <c r="A426" s="108" t="s">
        <v>386</v>
      </c>
      <c r="B426" s="25"/>
      <c r="C426" s="25"/>
      <c r="D426" s="25"/>
      <c r="E426" s="25"/>
      <c r="F426" s="109">
        <v>2598292.5836499999</v>
      </c>
    </row>
  </sheetData>
  <autoFilter ref="A11:F426"/>
  <mergeCells count="5">
    <mergeCell ref="A7:F7"/>
    <mergeCell ref="A9:A10"/>
    <mergeCell ref="B9:E9"/>
    <mergeCell ref="F9:F10"/>
    <mergeCell ref="A6:F6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2"/>
  <sheetViews>
    <sheetView showGridLines="0" view="pageBreakPreview" zoomScaleNormal="80" zoomScaleSheetLayoutView="100" workbookViewId="0">
      <selection activeCell="H13" sqref="H13"/>
    </sheetView>
  </sheetViews>
  <sheetFormatPr defaultColWidth="9.140625" defaultRowHeight="11.25" x14ac:dyDescent="0.2"/>
  <cols>
    <col min="1" max="1" width="51.42578125" style="66" customWidth="1"/>
    <col min="2" max="2" width="12.85546875" style="66" bestFit="1" customWidth="1"/>
    <col min="3" max="3" width="10.140625" style="66" customWidth="1"/>
    <col min="4" max="4" width="10.140625" style="66" bestFit="1" customWidth="1"/>
    <col min="5" max="5" width="23" style="66" customWidth="1"/>
    <col min="6" max="6" width="16.5703125" style="66" customWidth="1"/>
    <col min="7" max="7" width="9.140625" style="66" customWidth="1"/>
    <col min="8" max="16384" width="9.140625" style="66"/>
  </cols>
  <sheetData>
    <row r="1" spans="1:6" s="61" customFormat="1" ht="10.5" x14ac:dyDescent="0.15">
      <c r="B1" s="62"/>
      <c r="C1" s="62"/>
      <c r="D1" s="62"/>
      <c r="E1" s="62"/>
      <c r="F1" s="63" t="s">
        <v>388</v>
      </c>
    </row>
    <row r="2" spans="1:6" s="61" customFormat="1" ht="10.5" x14ac:dyDescent="0.15">
      <c r="B2" s="62"/>
      <c r="C2" s="62"/>
      <c r="D2" s="62"/>
      <c r="E2" s="62"/>
      <c r="F2" s="3" t="s">
        <v>0</v>
      </c>
    </row>
    <row r="3" spans="1:6" s="61" customFormat="1" ht="10.5" x14ac:dyDescent="0.15">
      <c r="B3" s="62"/>
      <c r="C3" s="62"/>
      <c r="D3" s="62"/>
      <c r="E3" s="62"/>
      <c r="F3" s="3" t="s">
        <v>548</v>
      </c>
    </row>
    <row r="4" spans="1:6" s="61" customFormat="1" ht="10.5" x14ac:dyDescent="0.15">
      <c r="B4" s="62"/>
      <c r="C4" s="62"/>
      <c r="D4" s="62"/>
      <c r="E4" s="62"/>
      <c r="F4" s="3"/>
    </row>
    <row r="5" spans="1:6" s="61" customFormat="1" ht="10.5" x14ac:dyDescent="0.15">
      <c r="A5" s="63"/>
      <c r="B5" s="63"/>
      <c r="C5" s="63"/>
      <c r="D5" s="63"/>
      <c r="E5" s="63"/>
      <c r="F5" s="6" t="s">
        <v>571</v>
      </c>
    </row>
    <row r="6" spans="1:6" s="61" customFormat="1" ht="16.5" customHeight="1" x14ac:dyDescent="0.15">
      <c r="A6" s="64"/>
      <c r="B6" s="64"/>
      <c r="C6" s="64"/>
      <c r="D6" s="64"/>
      <c r="E6" s="64" t="s">
        <v>627</v>
      </c>
    </row>
    <row r="7" spans="1:6" s="61" customFormat="1" ht="45" customHeight="1" x14ac:dyDescent="0.15">
      <c r="A7" s="163" t="s">
        <v>559</v>
      </c>
      <c r="B7" s="163"/>
      <c r="C7" s="163"/>
      <c r="D7" s="163"/>
      <c r="E7" s="163"/>
      <c r="F7" s="163"/>
    </row>
    <row r="8" spans="1:6" x14ac:dyDescent="0.2">
      <c r="A8" s="103"/>
      <c r="B8" s="104"/>
      <c r="C8" s="104"/>
      <c r="D8" s="104"/>
      <c r="E8" s="104"/>
      <c r="F8" s="65" t="s">
        <v>392</v>
      </c>
    </row>
    <row r="9" spans="1:6" x14ac:dyDescent="0.2">
      <c r="A9" s="162" t="s">
        <v>85</v>
      </c>
      <c r="B9" s="162" t="s">
        <v>393</v>
      </c>
      <c r="C9" s="162"/>
      <c r="D9" s="162"/>
      <c r="E9" s="162"/>
      <c r="F9" s="156" t="s">
        <v>83</v>
      </c>
    </row>
    <row r="10" spans="1:6" x14ac:dyDescent="0.2">
      <c r="A10" s="162"/>
      <c r="B10" s="105" t="s">
        <v>394</v>
      </c>
      <c r="C10" s="105" t="s">
        <v>395</v>
      </c>
      <c r="D10" s="105" t="s">
        <v>396</v>
      </c>
      <c r="E10" s="105" t="s">
        <v>397</v>
      </c>
      <c r="F10" s="156"/>
    </row>
    <row r="11" spans="1:6" x14ac:dyDescent="0.2">
      <c r="A11" s="106">
        <v>1</v>
      </c>
      <c r="B11" s="106">
        <v>2</v>
      </c>
      <c r="C11" s="106">
        <v>3</v>
      </c>
      <c r="D11" s="106">
        <v>4</v>
      </c>
      <c r="E11" s="106">
        <v>5</v>
      </c>
      <c r="F11" s="106">
        <v>6</v>
      </c>
    </row>
    <row r="12" spans="1:6" ht="22.5" x14ac:dyDescent="0.2">
      <c r="A12" s="26" t="s">
        <v>97</v>
      </c>
      <c r="B12" s="27" t="s">
        <v>98</v>
      </c>
      <c r="C12" s="28"/>
      <c r="D12" s="29"/>
      <c r="E12" s="29"/>
      <c r="F12" s="30">
        <v>112496.51406999999</v>
      </c>
    </row>
    <row r="13" spans="1:6" ht="22.5" x14ac:dyDescent="0.2">
      <c r="A13" s="26" t="s">
        <v>99</v>
      </c>
      <c r="B13" s="27" t="s">
        <v>100</v>
      </c>
      <c r="C13" s="28"/>
      <c r="D13" s="29"/>
      <c r="E13" s="29"/>
      <c r="F13" s="30">
        <v>112496.51406999999</v>
      </c>
    </row>
    <row r="14" spans="1:6" ht="22.5" x14ac:dyDescent="0.2">
      <c r="A14" s="26" t="s">
        <v>101</v>
      </c>
      <c r="B14" s="27" t="s">
        <v>102</v>
      </c>
      <c r="C14" s="28"/>
      <c r="D14" s="29"/>
      <c r="E14" s="29"/>
      <c r="F14" s="30">
        <v>23271.101180000001</v>
      </c>
    </row>
    <row r="15" spans="1:6" x14ac:dyDescent="0.2">
      <c r="A15" s="26" t="s">
        <v>103</v>
      </c>
      <c r="B15" s="31" t="s">
        <v>104</v>
      </c>
      <c r="C15" s="32"/>
      <c r="D15" s="33"/>
      <c r="E15" s="33"/>
      <c r="F15" s="30">
        <v>18280.987809999999</v>
      </c>
    </row>
    <row r="16" spans="1:6" x14ac:dyDescent="0.2">
      <c r="A16" s="26" t="s">
        <v>105</v>
      </c>
      <c r="B16" s="31" t="s">
        <v>104</v>
      </c>
      <c r="C16" s="32" t="s">
        <v>106</v>
      </c>
      <c r="D16" s="33"/>
      <c r="E16" s="33"/>
      <c r="F16" s="30">
        <v>14040.697970000001</v>
      </c>
    </row>
    <row r="17" spans="1:6" x14ac:dyDescent="0.2">
      <c r="A17" s="26" t="s">
        <v>93</v>
      </c>
      <c r="B17" s="31" t="s">
        <v>104</v>
      </c>
      <c r="C17" s="32" t="s">
        <v>106</v>
      </c>
      <c r="D17" s="33" t="s">
        <v>94</v>
      </c>
      <c r="E17" s="33"/>
      <c r="F17" s="30">
        <v>14040.697970000001</v>
      </c>
    </row>
    <row r="18" spans="1:6" ht="22.5" x14ac:dyDescent="0.2">
      <c r="A18" s="26" t="s">
        <v>95</v>
      </c>
      <c r="B18" s="31" t="s">
        <v>104</v>
      </c>
      <c r="C18" s="32" t="s">
        <v>106</v>
      </c>
      <c r="D18" s="33" t="s">
        <v>94</v>
      </c>
      <c r="E18" s="33" t="s">
        <v>96</v>
      </c>
      <c r="F18" s="30">
        <v>14040.697970000001</v>
      </c>
    </row>
    <row r="19" spans="1:6" ht="33.75" x14ac:dyDescent="0.2">
      <c r="A19" s="26" t="s">
        <v>107</v>
      </c>
      <c r="B19" s="31" t="s">
        <v>104</v>
      </c>
      <c r="C19" s="32" t="s">
        <v>108</v>
      </c>
      <c r="D19" s="33"/>
      <c r="E19" s="33"/>
      <c r="F19" s="30">
        <v>4240.2898399999995</v>
      </c>
    </row>
    <row r="20" spans="1:6" x14ac:dyDescent="0.2">
      <c r="A20" s="26" t="s">
        <v>93</v>
      </c>
      <c r="B20" s="31" t="s">
        <v>104</v>
      </c>
      <c r="C20" s="32" t="s">
        <v>108</v>
      </c>
      <c r="D20" s="33" t="s">
        <v>94</v>
      </c>
      <c r="E20" s="33"/>
      <c r="F20" s="30">
        <v>4240.2898399999995</v>
      </c>
    </row>
    <row r="21" spans="1:6" ht="22.5" x14ac:dyDescent="0.2">
      <c r="A21" s="26" t="s">
        <v>95</v>
      </c>
      <c r="B21" s="31" t="s">
        <v>104</v>
      </c>
      <c r="C21" s="32" t="s">
        <v>108</v>
      </c>
      <c r="D21" s="33" t="s">
        <v>94</v>
      </c>
      <c r="E21" s="33" t="s">
        <v>96</v>
      </c>
      <c r="F21" s="30">
        <v>4240.2898399999995</v>
      </c>
    </row>
    <row r="22" spans="1:6" x14ac:dyDescent="0.2">
      <c r="A22" s="26" t="s">
        <v>109</v>
      </c>
      <c r="B22" s="31" t="s">
        <v>110</v>
      </c>
      <c r="C22" s="32"/>
      <c r="D22" s="33"/>
      <c r="E22" s="33"/>
      <c r="F22" s="30">
        <v>66</v>
      </c>
    </row>
    <row r="23" spans="1:6" ht="22.5" x14ac:dyDescent="0.2">
      <c r="A23" s="26" t="s">
        <v>111</v>
      </c>
      <c r="B23" s="31" t="s">
        <v>110</v>
      </c>
      <c r="C23" s="32" t="s">
        <v>112</v>
      </c>
      <c r="D23" s="33"/>
      <c r="E23" s="33"/>
      <c r="F23" s="30">
        <v>66</v>
      </c>
    </row>
    <row r="24" spans="1:6" x14ac:dyDescent="0.2">
      <c r="A24" s="26" t="s">
        <v>93</v>
      </c>
      <c r="B24" s="31" t="s">
        <v>110</v>
      </c>
      <c r="C24" s="32" t="s">
        <v>112</v>
      </c>
      <c r="D24" s="33" t="s">
        <v>94</v>
      </c>
      <c r="E24" s="33"/>
      <c r="F24" s="30">
        <v>66</v>
      </c>
    </row>
    <row r="25" spans="1:6" ht="22.5" x14ac:dyDescent="0.2">
      <c r="A25" s="26" t="s">
        <v>95</v>
      </c>
      <c r="B25" s="31" t="s">
        <v>110</v>
      </c>
      <c r="C25" s="32" t="s">
        <v>112</v>
      </c>
      <c r="D25" s="33" t="s">
        <v>94</v>
      </c>
      <c r="E25" s="33" t="s">
        <v>96</v>
      </c>
      <c r="F25" s="30">
        <v>66</v>
      </c>
    </row>
    <row r="26" spans="1:6" x14ac:dyDescent="0.2">
      <c r="A26" s="26" t="s">
        <v>113</v>
      </c>
      <c r="B26" s="31" t="s">
        <v>114</v>
      </c>
      <c r="C26" s="32"/>
      <c r="D26" s="33"/>
      <c r="E26" s="33"/>
      <c r="F26" s="30">
        <v>2272.6469999999999</v>
      </c>
    </row>
    <row r="27" spans="1:6" x14ac:dyDescent="0.2">
      <c r="A27" s="26" t="s">
        <v>115</v>
      </c>
      <c r="B27" s="31" t="s">
        <v>114</v>
      </c>
      <c r="C27" s="32" t="s">
        <v>116</v>
      </c>
      <c r="D27" s="33"/>
      <c r="E27" s="33"/>
      <c r="F27" s="30">
        <v>2272.6469999999999</v>
      </c>
    </row>
    <row r="28" spans="1:6" x14ac:dyDescent="0.2">
      <c r="A28" s="26" t="s">
        <v>93</v>
      </c>
      <c r="B28" s="31" t="s">
        <v>114</v>
      </c>
      <c r="C28" s="32" t="s">
        <v>116</v>
      </c>
      <c r="D28" s="33" t="s">
        <v>94</v>
      </c>
      <c r="E28" s="33"/>
      <c r="F28" s="30">
        <v>2272.6469999999999</v>
      </c>
    </row>
    <row r="29" spans="1:6" ht="22.5" x14ac:dyDescent="0.2">
      <c r="A29" s="26" t="s">
        <v>95</v>
      </c>
      <c r="B29" s="31" t="s">
        <v>114</v>
      </c>
      <c r="C29" s="32" t="s">
        <v>116</v>
      </c>
      <c r="D29" s="33" t="s">
        <v>94</v>
      </c>
      <c r="E29" s="33" t="s">
        <v>96</v>
      </c>
      <c r="F29" s="30">
        <v>2272.6469999999999</v>
      </c>
    </row>
    <row r="30" spans="1:6" x14ac:dyDescent="0.2">
      <c r="A30" s="26" t="s">
        <v>117</v>
      </c>
      <c r="B30" s="31" t="s">
        <v>118</v>
      </c>
      <c r="C30" s="32"/>
      <c r="D30" s="33"/>
      <c r="E30" s="33"/>
      <c r="F30" s="30">
        <v>345</v>
      </c>
    </row>
    <row r="31" spans="1:6" x14ac:dyDescent="0.2">
      <c r="A31" s="26" t="s">
        <v>115</v>
      </c>
      <c r="B31" s="31" t="s">
        <v>118</v>
      </c>
      <c r="C31" s="32" t="s">
        <v>116</v>
      </c>
      <c r="D31" s="33"/>
      <c r="E31" s="33"/>
      <c r="F31" s="30">
        <v>20</v>
      </c>
    </row>
    <row r="32" spans="1:6" x14ac:dyDescent="0.2">
      <c r="A32" s="26" t="s">
        <v>93</v>
      </c>
      <c r="B32" s="31" t="s">
        <v>118</v>
      </c>
      <c r="C32" s="32" t="s">
        <v>116</v>
      </c>
      <c r="D32" s="33" t="s">
        <v>94</v>
      </c>
      <c r="E32" s="33"/>
      <c r="F32" s="30">
        <v>20</v>
      </c>
    </row>
    <row r="33" spans="1:6" ht="22.5" x14ac:dyDescent="0.2">
      <c r="A33" s="26" t="s">
        <v>95</v>
      </c>
      <c r="B33" s="31" t="s">
        <v>118</v>
      </c>
      <c r="C33" s="32" t="s">
        <v>116</v>
      </c>
      <c r="D33" s="33" t="s">
        <v>94</v>
      </c>
      <c r="E33" s="33" t="s">
        <v>96</v>
      </c>
      <c r="F33" s="30">
        <v>20</v>
      </c>
    </row>
    <row r="34" spans="1:6" x14ac:dyDescent="0.2">
      <c r="A34" s="26" t="s">
        <v>119</v>
      </c>
      <c r="B34" s="31" t="s">
        <v>118</v>
      </c>
      <c r="C34" s="32" t="s">
        <v>120</v>
      </c>
      <c r="D34" s="33"/>
      <c r="E34" s="33"/>
      <c r="F34" s="30">
        <v>325</v>
      </c>
    </row>
    <row r="35" spans="1:6" x14ac:dyDescent="0.2">
      <c r="A35" s="26" t="s">
        <v>93</v>
      </c>
      <c r="B35" s="31" t="s">
        <v>118</v>
      </c>
      <c r="C35" s="32" t="s">
        <v>120</v>
      </c>
      <c r="D35" s="33" t="s">
        <v>94</v>
      </c>
      <c r="E35" s="33"/>
      <c r="F35" s="30">
        <v>325</v>
      </c>
    </row>
    <row r="36" spans="1:6" ht="22.5" x14ac:dyDescent="0.2">
      <c r="A36" s="26" t="s">
        <v>95</v>
      </c>
      <c r="B36" s="31" t="s">
        <v>118</v>
      </c>
      <c r="C36" s="32" t="s">
        <v>120</v>
      </c>
      <c r="D36" s="33" t="s">
        <v>94</v>
      </c>
      <c r="E36" s="33" t="s">
        <v>96</v>
      </c>
      <c r="F36" s="30">
        <v>325</v>
      </c>
    </row>
    <row r="37" spans="1:6" x14ac:dyDescent="0.2">
      <c r="A37" s="26" t="s">
        <v>121</v>
      </c>
      <c r="B37" s="31" t="s">
        <v>122</v>
      </c>
      <c r="C37" s="32"/>
      <c r="D37" s="33"/>
      <c r="E37" s="33"/>
      <c r="F37" s="30">
        <v>113.36636999999999</v>
      </c>
    </row>
    <row r="38" spans="1:6" x14ac:dyDescent="0.2">
      <c r="A38" s="26" t="s">
        <v>123</v>
      </c>
      <c r="B38" s="31" t="s">
        <v>122</v>
      </c>
      <c r="C38" s="32" t="s">
        <v>124</v>
      </c>
      <c r="D38" s="33"/>
      <c r="E38" s="33"/>
      <c r="F38" s="30">
        <v>113.36636999999999</v>
      </c>
    </row>
    <row r="39" spans="1:6" x14ac:dyDescent="0.2">
      <c r="A39" s="26" t="s">
        <v>93</v>
      </c>
      <c r="B39" s="31" t="s">
        <v>122</v>
      </c>
      <c r="C39" s="32" t="s">
        <v>124</v>
      </c>
      <c r="D39" s="33" t="s">
        <v>94</v>
      </c>
      <c r="E39" s="33"/>
      <c r="F39" s="30">
        <v>113.36636999999999</v>
      </c>
    </row>
    <row r="40" spans="1:6" ht="22.5" x14ac:dyDescent="0.2">
      <c r="A40" s="26" t="s">
        <v>95</v>
      </c>
      <c r="B40" s="31" t="s">
        <v>122</v>
      </c>
      <c r="C40" s="32" t="s">
        <v>124</v>
      </c>
      <c r="D40" s="33" t="s">
        <v>94</v>
      </c>
      <c r="E40" s="33" t="s">
        <v>96</v>
      </c>
      <c r="F40" s="30">
        <v>113.36636999999999</v>
      </c>
    </row>
    <row r="41" spans="1:6" x14ac:dyDescent="0.2">
      <c r="A41" s="26" t="s">
        <v>352</v>
      </c>
      <c r="B41" s="31" t="s">
        <v>488</v>
      </c>
      <c r="C41" s="32"/>
      <c r="D41" s="33"/>
      <c r="E41" s="33"/>
      <c r="F41" s="30">
        <v>570</v>
      </c>
    </row>
    <row r="42" spans="1:6" x14ac:dyDescent="0.2">
      <c r="A42" s="26" t="s">
        <v>115</v>
      </c>
      <c r="B42" s="31" t="s">
        <v>488</v>
      </c>
      <c r="C42" s="32" t="s">
        <v>116</v>
      </c>
      <c r="D42" s="33"/>
      <c r="E42" s="33"/>
      <c r="F42" s="30">
        <v>570</v>
      </c>
    </row>
    <row r="43" spans="1:6" x14ac:dyDescent="0.2">
      <c r="A43" s="26" t="s">
        <v>93</v>
      </c>
      <c r="B43" s="31" t="s">
        <v>488</v>
      </c>
      <c r="C43" s="32" t="s">
        <v>116</v>
      </c>
      <c r="D43" s="33" t="s">
        <v>94</v>
      </c>
      <c r="E43" s="33"/>
      <c r="F43" s="30">
        <v>570</v>
      </c>
    </row>
    <row r="44" spans="1:6" ht="22.5" x14ac:dyDescent="0.2">
      <c r="A44" s="26" t="s">
        <v>95</v>
      </c>
      <c r="B44" s="31" t="s">
        <v>488</v>
      </c>
      <c r="C44" s="32" t="s">
        <v>116</v>
      </c>
      <c r="D44" s="33" t="s">
        <v>94</v>
      </c>
      <c r="E44" s="33" t="s">
        <v>96</v>
      </c>
      <c r="F44" s="30">
        <v>570</v>
      </c>
    </row>
    <row r="45" spans="1:6" x14ac:dyDescent="0.2">
      <c r="A45" s="26" t="s">
        <v>125</v>
      </c>
      <c r="B45" s="31" t="s">
        <v>126</v>
      </c>
      <c r="C45" s="32"/>
      <c r="D45" s="33"/>
      <c r="E45" s="33"/>
      <c r="F45" s="30">
        <v>1623.1</v>
      </c>
    </row>
    <row r="46" spans="1:6" ht="22.5" x14ac:dyDescent="0.2">
      <c r="A46" s="26" t="s">
        <v>111</v>
      </c>
      <c r="B46" s="31" t="s">
        <v>126</v>
      </c>
      <c r="C46" s="32" t="s">
        <v>112</v>
      </c>
      <c r="D46" s="33"/>
      <c r="E46" s="33"/>
      <c r="F46" s="30">
        <v>23.8</v>
      </c>
    </row>
    <row r="47" spans="1:6" x14ac:dyDescent="0.2">
      <c r="A47" s="26" t="s">
        <v>93</v>
      </c>
      <c r="B47" s="27" t="s">
        <v>126</v>
      </c>
      <c r="C47" s="28" t="s">
        <v>112</v>
      </c>
      <c r="D47" s="29" t="s">
        <v>94</v>
      </c>
      <c r="E47" s="29"/>
      <c r="F47" s="30">
        <v>23.8</v>
      </c>
    </row>
    <row r="48" spans="1:6" ht="22.5" x14ac:dyDescent="0.2">
      <c r="A48" s="26" t="s">
        <v>95</v>
      </c>
      <c r="B48" s="31" t="s">
        <v>126</v>
      </c>
      <c r="C48" s="32" t="s">
        <v>112</v>
      </c>
      <c r="D48" s="33" t="s">
        <v>94</v>
      </c>
      <c r="E48" s="33" t="s">
        <v>96</v>
      </c>
      <c r="F48" s="30">
        <v>23.8</v>
      </c>
    </row>
    <row r="49" spans="1:6" x14ac:dyDescent="0.2">
      <c r="A49" s="26" t="s">
        <v>115</v>
      </c>
      <c r="B49" s="31" t="s">
        <v>126</v>
      </c>
      <c r="C49" s="32" t="s">
        <v>116</v>
      </c>
      <c r="D49" s="33"/>
      <c r="E49" s="33"/>
      <c r="F49" s="30">
        <v>1599</v>
      </c>
    </row>
    <row r="50" spans="1:6" x14ac:dyDescent="0.2">
      <c r="A50" s="26" t="s">
        <v>93</v>
      </c>
      <c r="B50" s="31" t="s">
        <v>126</v>
      </c>
      <c r="C50" s="32" t="s">
        <v>116</v>
      </c>
      <c r="D50" s="33" t="s">
        <v>94</v>
      </c>
      <c r="E50" s="33"/>
      <c r="F50" s="30">
        <v>1599</v>
      </c>
    </row>
    <row r="51" spans="1:6" ht="22.5" x14ac:dyDescent="0.2">
      <c r="A51" s="26" t="s">
        <v>95</v>
      </c>
      <c r="B51" s="31" t="s">
        <v>126</v>
      </c>
      <c r="C51" s="32" t="s">
        <v>116</v>
      </c>
      <c r="D51" s="33" t="s">
        <v>94</v>
      </c>
      <c r="E51" s="33" t="s">
        <v>96</v>
      </c>
      <c r="F51" s="30">
        <v>1599</v>
      </c>
    </row>
    <row r="52" spans="1:6" x14ac:dyDescent="0.2">
      <c r="A52" s="26" t="s">
        <v>489</v>
      </c>
      <c r="B52" s="31" t="s">
        <v>126</v>
      </c>
      <c r="C52" s="32" t="s">
        <v>490</v>
      </c>
      <c r="D52" s="33"/>
      <c r="E52" s="33"/>
      <c r="F52" s="30">
        <v>0.3</v>
      </c>
    </row>
    <row r="53" spans="1:6" x14ac:dyDescent="0.2">
      <c r="A53" s="26" t="s">
        <v>93</v>
      </c>
      <c r="B53" s="31" t="s">
        <v>126</v>
      </c>
      <c r="C53" s="32" t="s">
        <v>490</v>
      </c>
      <c r="D53" s="33" t="s">
        <v>94</v>
      </c>
      <c r="E53" s="33"/>
      <c r="F53" s="30">
        <v>0.3</v>
      </c>
    </row>
    <row r="54" spans="1:6" ht="22.5" x14ac:dyDescent="0.2">
      <c r="A54" s="26" t="s">
        <v>95</v>
      </c>
      <c r="B54" s="31" t="s">
        <v>126</v>
      </c>
      <c r="C54" s="32" t="s">
        <v>490</v>
      </c>
      <c r="D54" s="33" t="s">
        <v>94</v>
      </c>
      <c r="E54" s="33" t="s">
        <v>96</v>
      </c>
      <c r="F54" s="30">
        <v>0.3</v>
      </c>
    </row>
    <row r="55" spans="1:6" ht="45" x14ac:dyDescent="0.2">
      <c r="A55" s="26" t="s">
        <v>131</v>
      </c>
      <c r="B55" s="31" t="s">
        <v>132</v>
      </c>
      <c r="C55" s="32"/>
      <c r="D55" s="33"/>
      <c r="E55" s="33"/>
      <c r="F55" s="30">
        <v>5328.3</v>
      </c>
    </row>
    <row r="56" spans="1:6" ht="22.5" x14ac:dyDescent="0.2">
      <c r="A56" s="26" t="s">
        <v>133</v>
      </c>
      <c r="B56" s="27" t="s">
        <v>134</v>
      </c>
      <c r="C56" s="28"/>
      <c r="D56" s="29"/>
      <c r="E56" s="29"/>
      <c r="F56" s="30">
        <v>940</v>
      </c>
    </row>
    <row r="57" spans="1:6" x14ac:dyDescent="0.2">
      <c r="A57" s="26" t="s">
        <v>135</v>
      </c>
      <c r="B57" s="31" t="s">
        <v>134</v>
      </c>
      <c r="C57" s="32" t="s">
        <v>136</v>
      </c>
      <c r="D57" s="33"/>
      <c r="E57" s="33"/>
      <c r="F57" s="30">
        <v>940</v>
      </c>
    </row>
    <row r="58" spans="1:6" x14ac:dyDescent="0.2">
      <c r="A58" s="26" t="s">
        <v>93</v>
      </c>
      <c r="B58" s="31" t="s">
        <v>134</v>
      </c>
      <c r="C58" s="32" t="s">
        <v>136</v>
      </c>
      <c r="D58" s="33" t="s">
        <v>94</v>
      </c>
      <c r="E58" s="33"/>
      <c r="F58" s="30">
        <v>940</v>
      </c>
    </row>
    <row r="59" spans="1:6" x14ac:dyDescent="0.2">
      <c r="A59" s="26" t="s">
        <v>129</v>
      </c>
      <c r="B59" s="31" t="s">
        <v>134</v>
      </c>
      <c r="C59" s="32" t="s">
        <v>136</v>
      </c>
      <c r="D59" s="33" t="s">
        <v>94</v>
      </c>
      <c r="E59" s="33" t="s">
        <v>130</v>
      </c>
      <c r="F59" s="30">
        <v>940</v>
      </c>
    </row>
    <row r="60" spans="1:6" ht="22.5" x14ac:dyDescent="0.2">
      <c r="A60" s="26" t="s">
        <v>159</v>
      </c>
      <c r="B60" s="31" t="s">
        <v>160</v>
      </c>
      <c r="C60" s="32"/>
      <c r="D60" s="33"/>
      <c r="E60" s="33"/>
      <c r="F60" s="30">
        <v>4388.3</v>
      </c>
    </row>
    <row r="61" spans="1:6" x14ac:dyDescent="0.2">
      <c r="A61" s="26" t="s">
        <v>135</v>
      </c>
      <c r="B61" s="27" t="s">
        <v>160</v>
      </c>
      <c r="C61" s="28" t="s">
        <v>136</v>
      </c>
      <c r="D61" s="29"/>
      <c r="E61" s="29"/>
      <c r="F61" s="30">
        <v>4388.3</v>
      </c>
    </row>
    <row r="62" spans="1:6" x14ac:dyDescent="0.2">
      <c r="A62" s="26" t="s">
        <v>93</v>
      </c>
      <c r="B62" s="31" t="s">
        <v>160</v>
      </c>
      <c r="C62" s="32" t="s">
        <v>136</v>
      </c>
      <c r="D62" s="33" t="s">
        <v>94</v>
      </c>
      <c r="E62" s="33"/>
      <c r="F62" s="30">
        <v>4388.3</v>
      </c>
    </row>
    <row r="63" spans="1:6" x14ac:dyDescent="0.2">
      <c r="A63" s="26" t="s">
        <v>129</v>
      </c>
      <c r="B63" s="31" t="s">
        <v>160</v>
      </c>
      <c r="C63" s="32" t="s">
        <v>136</v>
      </c>
      <c r="D63" s="33" t="s">
        <v>94</v>
      </c>
      <c r="E63" s="33" t="s">
        <v>130</v>
      </c>
      <c r="F63" s="30">
        <v>4388.3</v>
      </c>
    </row>
    <row r="64" spans="1:6" ht="22.5" x14ac:dyDescent="0.2">
      <c r="A64" s="26" t="s">
        <v>139</v>
      </c>
      <c r="B64" s="31" t="s">
        <v>140</v>
      </c>
      <c r="C64" s="32"/>
      <c r="D64" s="33"/>
      <c r="E64" s="33"/>
      <c r="F64" s="30">
        <v>516.44000000000005</v>
      </c>
    </row>
    <row r="65" spans="1:6" ht="22.5" x14ac:dyDescent="0.2">
      <c r="A65" s="26" t="s">
        <v>141</v>
      </c>
      <c r="B65" s="31" t="s">
        <v>142</v>
      </c>
      <c r="C65" s="32"/>
      <c r="D65" s="33"/>
      <c r="E65" s="33"/>
      <c r="F65" s="30">
        <v>516.44000000000005</v>
      </c>
    </row>
    <row r="66" spans="1:6" ht="22.5" x14ac:dyDescent="0.2">
      <c r="A66" s="26" t="s">
        <v>111</v>
      </c>
      <c r="B66" s="27" t="s">
        <v>142</v>
      </c>
      <c r="C66" s="28" t="s">
        <v>112</v>
      </c>
      <c r="D66" s="29"/>
      <c r="E66" s="29"/>
      <c r="F66" s="30">
        <v>516.44000000000005</v>
      </c>
    </row>
    <row r="67" spans="1:6" x14ac:dyDescent="0.2">
      <c r="A67" s="26" t="s">
        <v>93</v>
      </c>
      <c r="B67" s="27" t="s">
        <v>142</v>
      </c>
      <c r="C67" s="28" t="s">
        <v>112</v>
      </c>
      <c r="D67" s="29" t="s">
        <v>94</v>
      </c>
      <c r="E67" s="29"/>
      <c r="F67" s="30">
        <v>516.44000000000005</v>
      </c>
    </row>
    <row r="68" spans="1:6" x14ac:dyDescent="0.2">
      <c r="A68" s="26" t="s">
        <v>137</v>
      </c>
      <c r="B68" s="31" t="s">
        <v>142</v>
      </c>
      <c r="C68" s="32" t="s">
        <v>112</v>
      </c>
      <c r="D68" s="33" t="s">
        <v>94</v>
      </c>
      <c r="E68" s="33" t="s">
        <v>138</v>
      </c>
      <c r="F68" s="30">
        <v>516.44000000000005</v>
      </c>
    </row>
    <row r="69" spans="1:6" ht="22.5" x14ac:dyDescent="0.2">
      <c r="A69" s="26" t="s">
        <v>169</v>
      </c>
      <c r="B69" s="31" t="s">
        <v>170</v>
      </c>
      <c r="C69" s="32"/>
      <c r="D69" s="33"/>
      <c r="E69" s="33"/>
      <c r="F69" s="30">
        <v>76380.672890000002</v>
      </c>
    </row>
    <row r="70" spans="1:6" ht="22.5" x14ac:dyDescent="0.2">
      <c r="A70" s="26" t="s">
        <v>171</v>
      </c>
      <c r="B70" s="31" t="s">
        <v>172</v>
      </c>
      <c r="C70" s="32"/>
      <c r="D70" s="33"/>
      <c r="E70" s="33"/>
      <c r="F70" s="30">
        <v>76380.672890000002</v>
      </c>
    </row>
    <row r="71" spans="1:6" x14ac:dyDescent="0.2">
      <c r="A71" s="26" t="s">
        <v>173</v>
      </c>
      <c r="B71" s="31" t="s">
        <v>172</v>
      </c>
      <c r="C71" s="32" t="s">
        <v>174</v>
      </c>
      <c r="D71" s="33"/>
      <c r="E71" s="33"/>
      <c r="F71" s="30">
        <v>76380.672890000002</v>
      </c>
    </row>
    <row r="72" spans="1:6" ht="33.75" x14ac:dyDescent="0.2">
      <c r="A72" s="26" t="s">
        <v>166</v>
      </c>
      <c r="B72" s="27" t="s">
        <v>172</v>
      </c>
      <c r="C72" s="28" t="s">
        <v>174</v>
      </c>
      <c r="D72" s="29" t="s">
        <v>167</v>
      </c>
      <c r="E72" s="29"/>
      <c r="F72" s="30">
        <v>76380.672890000002</v>
      </c>
    </row>
    <row r="73" spans="1:6" ht="22.5" x14ac:dyDescent="0.2">
      <c r="A73" s="26" t="s">
        <v>168</v>
      </c>
      <c r="B73" s="31" t="s">
        <v>172</v>
      </c>
      <c r="C73" s="32" t="s">
        <v>174</v>
      </c>
      <c r="D73" s="33" t="s">
        <v>167</v>
      </c>
      <c r="E73" s="33" t="s">
        <v>94</v>
      </c>
      <c r="F73" s="30">
        <v>76380.672890000002</v>
      </c>
    </row>
    <row r="74" spans="1:6" ht="22.5" x14ac:dyDescent="0.2">
      <c r="A74" s="26" t="s">
        <v>575</v>
      </c>
      <c r="B74" s="31" t="s">
        <v>576</v>
      </c>
      <c r="C74" s="32"/>
      <c r="D74" s="33"/>
      <c r="E74" s="33"/>
      <c r="F74" s="30">
        <v>7000</v>
      </c>
    </row>
    <row r="75" spans="1:6" ht="33.75" x14ac:dyDescent="0.2">
      <c r="A75" s="26" t="s">
        <v>578</v>
      </c>
      <c r="B75" s="31" t="s">
        <v>579</v>
      </c>
      <c r="C75" s="32"/>
      <c r="D75" s="33"/>
      <c r="E75" s="33"/>
      <c r="F75" s="30">
        <v>7000</v>
      </c>
    </row>
    <row r="76" spans="1:6" x14ac:dyDescent="0.2">
      <c r="A76" s="26" t="s">
        <v>76</v>
      </c>
      <c r="B76" s="31" t="s">
        <v>579</v>
      </c>
      <c r="C76" s="32" t="s">
        <v>577</v>
      </c>
      <c r="D76" s="33"/>
      <c r="E76" s="33"/>
      <c r="F76" s="30">
        <v>7000</v>
      </c>
    </row>
    <row r="77" spans="1:6" ht="33.75" x14ac:dyDescent="0.2">
      <c r="A77" s="26" t="s">
        <v>166</v>
      </c>
      <c r="B77" s="27" t="s">
        <v>579</v>
      </c>
      <c r="C77" s="28" t="s">
        <v>577</v>
      </c>
      <c r="D77" s="29" t="s">
        <v>167</v>
      </c>
      <c r="E77" s="29"/>
      <c r="F77" s="30">
        <v>7000</v>
      </c>
    </row>
    <row r="78" spans="1:6" x14ac:dyDescent="0.2">
      <c r="A78" s="26" t="s">
        <v>574</v>
      </c>
      <c r="B78" s="31" t="s">
        <v>579</v>
      </c>
      <c r="C78" s="32" t="s">
        <v>577</v>
      </c>
      <c r="D78" s="33" t="s">
        <v>167</v>
      </c>
      <c r="E78" s="33" t="s">
        <v>151</v>
      </c>
      <c r="F78" s="30">
        <v>7000</v>
      </c>
    </row>
    <row r="79" spans="1:6" x14ac:dyDescent="0.2">
      <c r="A79" s="26" t="s">
        <v>207</v>
      </c>
      <c r="B79" s="31" t="s">
        <v>208</v>
      </c>
      <c r="C79" s="32"/>
      <c r="D79" s="33"/>
      <c r="E79" s="33"/>
      <c r="F79" s="30">
        <v>51046.039409999998</v>
      </c>
    </row>
    <row r="80" spans="1:6" ht="22.5" x14ac:dyDescent="0.2">
      <c r="A80" s="26" t="s">
        <v>209</v>
      </c>
      <c r="B80" s="31" t="s">
        <v>210</v>
      </c>
      <c r="C80" s="32"/>
      <c r="D80" s="33"/>
      <c r="E80" s="33"/>
      <c r="F80" s="30">
        <v>31611.279409999999</v>
      </c>
    </row>
    <row r="81" spans="1:6" ht="22.5" x14ac:dyDescent="0.2">
      <c r="A81" s="26" t="s">
        <v>211</v>
      </c>
      <c r="B81" s="31" t="s">
        <v>212</v>
      </c>
      <c r="C81" s="32"/>
      <c r="D81" s="33"/>
      <c r="E81" s="33"/>
      <c r="F81" s="30">
        <v>31611.279409999999</v>
      </c>
    </row>
    <row r="82" spans="1:6" ht="22.5" x14ac:dyDescent="0.2">
      <c r="A82" s="26" t="s">
        <v>213</v>
      </c>
      <c r="B82" s="31" t="s">
        <v>212</v>
      </c>
      <c r="C82" s="32" t="s">
        <v>214</v>
      </c>
      <c r="D82" s="33"/>
      <c r="E82" s="33"/>
      <c r="F82" s="30">
        <v>31611.279409999999</v>
      </c>
    </row>
    <row r="83" spans="1:6" x14ac:dyDescent="0.2">
      <c r="A83" s="26" t="s">
        <v>201</v>
      </c>
      <c r="B83" s="31" t="s">
        <v>212</v>
      </c>
      <c r="C83" s="32" t="s">
        <v>214</v>
      </c>
      <c r="D83" s="33" t="s">
        <v>177</v>
      </c>
      <c r="E83" s="33"/>
      <c r="F83" s="30">
        <v>31611.279409999999</v>
      </c>
    </row>
    <row r="84" spans="1:6" x14ac:dyDescent="0.2">
      <c r="A84" s="26" t="s">
        <v>205</v>
      </c>
      <c r="B84" s="31" t="s">
        <v>212</v>
      </c>
      <c r="C84" s="32" t="s">
        <v>214</v>
      </c>
      <c r="D84" s="33" t="s">
        <v>177</v>
      </c>
      <c r="E84" s="33" t="s">
        <v>206</v>
      </c>
      <c r="F84" s="30">
        <v>31611.279409999999</v>
      </c>
    </row>
    <row r="85" spans="1:6" ht="22.5" x14ac:dyDescent="0.2">
      <c r="A85" s="26" t="s">
        <v>219</v>
      </c>
      <c r="B85" s="31" t="s">
        <v>220</v>
      </c>
      <c r="C85" s="32"/>
      <c r="D85" s="33"/>
      <c r="E85" s="33"/>
      <c r="F85" s="30">
        <v>1178.086</v>
      </c>
    </row>
    <row r="86" spans="1:6" ht="22.5" x14ac:dyDescent="0.2">
      <c r="A86" s="26" t="s">
        <v>221</v>
      </c>
      <c r="B86" s="27" t="s">
        <v>222</v>
      </c>
      <c r="C86" s="28"/>
      <c r="D86" s="29"/>
      <c r="E86" s="29"/>
      <c r="F86" s="30">
        <v>1178.086</v>
      </c>
    </row>
    <row r="87" spans="1:6" ht="22.5" x14ac:dyDescent="0.2">
      <c r="A87" s="26" t="s">
        <v>213</v>
      </c>
      <c r="B87" s="31" t="s">
        <v>222</v>
      </c>
      <c r="C87" s="32" t="s">
        <v>214</v>
      </c>
      <c r="D87" s="33"/>
      <c r="E87" s="33"/>
      <c r="F87" s="30">
        <v>0</v>
      </c>
    </row>
    <row r="88" spans="1:6" x14ac:dyDescent="0.2">
      <c r="A88" s="26" t="s">
        <v>161</v>
      </c>
      <c r="B88" s="31" t="s">
        <v>222</v>
      </c>
      <c r="C88" s="32" t="s">
        <v>214</v>
      </c>
      <c r="D88" s="33" t="s">
        <v>162</v>
      </c>
      <c r="E88" s="33"/>
      <c r="F88" s="30">
        <v>0</v>
      </c>
    </row>
    <row r="89" spans="1:6" x14ac:dyDescent="0.2">
      <c r="A89" s="26" t="s">
        <v>218</v>
      </c>
      <c r="B89" s="31" t="s">
        <v>222</v>
      </c>
      <c r="C89" s="32" t="s">
        <v>214</v>
      </c>
      <c r="D89" s="33" t="s">
        <v>162</v>
      </c>
      <c r="E89" s="33" t="s">
        <v>94</v>
      </c>
      <c r="F89" s="30">
        <v>0</v>
      </c>
    </row>
    <row r="90" spans="1:6" x14ac:dyDescent="0.2">
      <c r="A90" s="26" t="s">
        <v>115</v>
      </c>
      <c r="B90" s="31" t="s">
        <v>222</v>
      </c>
      <c r="C90" s="32" t="s">
        <v>116</v>
      </c>
      <c r="D90" s="33"/>
      <c r="E90" s="33"/>
      <c r="F90" s="30">
        <v>1178.086</v>
      </c>
    </row>
    <row r="91" spans="1:6" x14ac:dyDescent="0.2">
      <c r="A91" s="26" t="s">
        <v>161</v>
      </c>
      <c r="B91" s="27" t="s">
        <v>222</v>
      </c>
      <c r="C91" s="28" t="s">
        <v>116</v>
      </c>
      <c r="D91" s="29" t="s">
        <v>162</v>
      </c>
      <c r="E91" s="29"/>
      <c r="F91" s="30">
        <v>1178.086</v>
      </c>
    </row>
    <row r="92" spans="1:6" x14ac:dyDescent="0.2">
      <c r="A92" s="26" t="s">
        <v>218</v>
      </c>
      <c r="B92" s="27" t="s">
        <v>222</v>
      </c>
      <c r="C92" s="28" t="s">
        <v>116</v>
      </c>
      <c r="D92" s="29" t="s">
        <v>162</v>
      </c>
      <c r="E92" s="29" t="s">
        <v>94</v>
      </c>
      <c r="F92" s="30">
        <v>1178.086</v>
      </c>
    </row>
    <row r="93" spans="1:6" ht="22.5" x14ac:dyDescent="0.2">
      <c r="A93" s="26" t="s">
        <v>223</v>
      </c>
      <c r="B93" s="27" t="s">
        <v>224</v>
      </c>
      <c r="C93" s="28"/>
      <c r="D93" s="29"/>
      <c r="E93" s="29"/>
      <c r="F93" s="30">
        <v>3284.57</v>
      </c>
    </row>
    <row r="94" spans="1:6" ht="33.75" x14ac:dyDescent="0.2">
      <c r="A94" s="26" t="s">
        <v>620</v>
      </c>
      <c r="B94" s="31" t="s">
        <v>621</v>
      </c>
      <c r="C94" s="32"/>
      <c r="D94" s="33"/>
      <c r="E94" s="33"/>
      <c r="F94" s="30">
        <v>761.33399999999995</v>
      </c>
    </row>
    <row r="95" spans="1:6" x14ac:dyDescent="0.2">
      <c r="A95" s="26" t="s">
        <v>115</v>
      </c>
      <c r="B95" s="31" t="s">
        <v>621</v>
      </c>
      <c r="C95" s="32" t="s">
        <v>116</v>
      </c>
      <c r="D95" s="33"/>
      <c r="E95" s="33"/>
      <c r="F95" s="30">
        <v>761.33399999999995</v>
      </c>
    </row>
    <row r="96" spans="1:6" x14ac:dyDescent="0.2">
      <c r="A96" s="26" t="s">
        <v>161</v>
      </c>
      <c r="B96" s="31" t="s">
        <v>621</v>
      </c>
      <c r="C96" s="32" t="s">
        <v>116</v>
      </c>
      <c r="D96" s="33" t="s">
        <v>162</v>
      </c>
      <c r="E96" s="33"/>
      <c r="F96" s="30">
        <v>761.33399999999995</v>
      </c>
    </row>
    <row r="97" spans="1:6" x14ac:dyDescent="0.2">
      <c r="A97" s="26" t="s">
        <v>619</v>
      </c>
      <c r="B97" s="31" t="s">
        <v>621</v>
      </c>
      <c r="C97" s="32" t="s">
        <v>116</v>
      </c>
      <c r="D97" s="33" t="s">
        <v>162</v>
      </c>
      <c r="E97" s="33" t="s">
        <v>149</v>
      </c>
      <c r="F97" s="30">
        <v>761.33399999999995</v>
      </c>
    </row>
    <row r="98" spans="1:6" ht="22.5" x14ac:dyDescent="0.2">
      <c r="A98" s="26" t="s">
        <v>225</v>
      </c>
      <c r="B98" s="31" t="s">
        <v>226</v>
      </c>
      <c r="C98" s="32"/>
      <c r="D98" s="33"/>
      <c r="E98" s="33"/>
      <c r="F98" s="30">
        <v>2523.2359999999999</v>
      </c>
    </row>
    <row r="99" spans="1:6" x14ac:dyDescent="0.2">
      <c r="A99" s="26" t="s">
        <v>115</v>
      </c>
      <c r="B99" s="31" t="s">
        <v>226</v>
      </c>
      <c r="C99" s="32" t="s">
        <v>116</v>
      </c>
      <c r="D99" s="33"/>
      <c r="E99" s="33"/>
      <c r="F99" s="30">
        <v>2523.2359999999999</v>
      </c>
    </row>
    <row r="100" spans="1:6" x14ac:dyDescent="0.2">
      <c r="A100" s="26" t="s">
        <v>161</v>
      </c>
      <c r="B100" s="31" t="s">
        <v>226</v>
      </c>
      <c r="C100" s="32" t="s">
        <v>116</v>
      </c>
      <c r="D100" s="33" t="s">
        <v>162</v>
      </c>
      <c r="E100" s="33"/>
      <c r="F100" s="30">
        <v>2523.2359999999999</v>
      </c>
    </row>
    <row r="101" spans="1:6" x14ac:dyDescent="0.2">
      <c r="A101" s="26" t="s">
        <v>163</v>
      </c>
      <c r="B101" s="31" t="s">
        <v>226</v>
      </c>
      <c r="C101" s="32" t="s">
        <v>116</v>
      </c>
      <c r="D101" s="33" t="s">
        <v>162</v>
      </c>
      <c r="E101" s="33" t="s">
        <v>151</v>
      </c>
      <c r="F101" s="30">
        <v>2523.2359999999999</v>
      </c>
    </row>
    <row r="102" spans="1:6" ht="22.5" x14ac:dyDescent="0.2">
      <c r="A102" s="26" t="s">
        <v>236</v>
      </c>
      <c r="B102" s="31" t="s">
        <v>237</v>
      </c>
      <c r="C102" s="32"/>
      <c r="D102" s="33"/>
      <c r="E102" s="33"/>
      <c r="F102" s="30">
        <v>14972.103999999999</v>
      </c>
    </row>
    <row r="103" spans="1:6" x14ac:dyDescent="0.2">
      <c r="A103" s="26" t="s">
        <v>238</v>
      </c>
      <c r="B103" s="31" t="s">
        <v>239</v>
      </c>
      <c r="C103" s="32"/>
      <c r="D103" s="33"/>
      <c r="E103" s="33"/>
      <c r="F103" s="30">
        <v>14972.103999999999</v>
      </c>
    </row>
    <row r="104" spans="1:6" x14ac:dyDescent="0.2">
      <c r="A104" s="26" t="s">
        <v>240</v>
      </c>
      <c r="B104" s="31" t="s">
        <v>239</v>
      </c>
      <c r="C104" s="32" t="s">
        <v>241</v>
      </c>
      <c r="D104" s="33"/>
      <c r="E104" s="33"/>
      <c r="F104" s="30">
        <v>14972.103999999999</v>
      </c>
    </row>
    <row r="105" spans="1:6" x14ac:dyDescent="0.2">
      <c r="A105" s="26" t="s">
        <v>234</v>
      </c>
      <c r="B105" s="31" t="s">
        <v>239</v>
      </c>
      <c r="C105" s="32" t="s">
        <v>241</v>
      </c>
      <c r="D105" s="33" t="s">
        <v>158</v>
      </c>
      <c r="E105" s="33"/>
      <c r="F105" s="30">
        <v>14972.103999999999</v>
      </c>
    </row>
    <row r="106" spans="1:6" x14ac:dyDescent="0.2">
      <c r="A106" s="26" t="s">
        <v>235</v>
      </c>
      <c r="B106" s="31" t="s">
        <v>239</v>
      </c>
      <c r="C106" s="32" t="s">
        <v>241</v>
      </c>
      <c r="D106" s="33" t="s">
        <v>158</v>
      </c>
      <c r="E106" s="33" t="s">
        <v>177</v>
      </c>
      <c r="F106" s="30">
        <v>14972.103999999999</v>
      </c>
    </row>
    <row r="107" spans="1:6" ht="22.5" x14ac:dyDescent="0.2">
      <c r="A107" s="26" t="s">
        <v>242</v>
      </c>
      <c r="B107" s="31" t="s">
        <v>243</v>
      </c>
      <c r="C107" s="32"/>
      <c r="D107" s="33"/>
      <c r="E107" s="33"/>
      <c r="F107" s="30">
        <v>1617250.1154500002</v>
      </c>
    </row>
    <row r="108" spans="1:6" ht="33.75" x14ac:dyDescent="0.2">
      <c r="A108" s="26" t="s">
        <v>244</v>
      </c>
      <c r="B108" s="31" t="s">
        <v>245</v>
      </c>
      <c r="C108" s="32"/>
      <c r="D108" s="33"/>
      <c r="E108" s="33"/>
      <c r="F108" s="30">
        <v>29916.17553</v>
      </c>
    </row>
    <row r="109" spans="1:6" ht="22.5" x14ac:dyDescent="0.2">
      <c r="A109" s="26" t="s">
        <v>291</v>
      </c>
      <c r="B109" s="27" t="s">
        <v>292</v>
      </c>
      <c r="C109" s="28"/>
      <c r="D109" s="29"/>
      <c r="E109" s="29"/>
      <c r="F109" s="30">
        <v>5135.8100599999998</v>
      </c>
    </row>
    <row r="110" spans="1:6" x14ac:dyDescent="0.2">
      <c r="A110" s="26" t="s">
        <v>125</v>
      </c>
      <c r="B110" s="31" t="s">
        <v>603</v>
      </c>
      <c r="C110" s="32"/>
      <c r="D110" s="33"/>
      <c r="E110" s="33"/>
      <c r="F110" s="30">
        <v>1624.915</v>
      </c>
    </row>
    <row r="111" spans="1:6" x14ac:dyDescent="0.2">
      <c r="A111" s="26" t="s">
        <v>115</v>
      </c>
      <c r="B111" s="31" t="s">
        <v>603</v>
      </c>
      <c r="C111" s="32" t="s">
        <v>116</v>
      </c>
      <c r="D111" s="33"/>
      <c r="E111" s="33"/>
      <c r="F111" s="30">
        <v>1624.915</v>
      </c>
    </row>
    <row r="112" spans="1:6" x14ac:dyDescent="0.2">
      <c r="A112" s="26" t="s">
        <v>271</v>
      </c>
      <c r="B112" s="31" t="s">
        <v>603</v>
      </c>
      <c r="C112" s="32" t="s">
        <v>116</v>
      </c>
      <c r="D112" s="33" t="s">
        <v>272</v>
      </c>
      <c r="E112" s="33"/>
      <c r="F112" s="30">
        <v>1624.915</v>
      </c>
    </row>
    <row r="113" spans="1:6" x14ac:dyDescent="0.2">
      <c r="A113" s="26" t="s">
        <v>290</v>
      </c>
      <c r="B113" s="31" t="s">
        <v>603</v>
      </c>
      <c r="C113" s="32" t="s">
        <v>116</v>
      </c>
      <c r="D113" s="33" t="s">
        <v>272</v>
      </c>
      <c r="E113" s="33" t="s">
        <v>206</v>
      </c>
      <c r="F113" s="30">
        <v>1624.915</v>
      </c>
    </row>
    <row r="114" spans="1:6" x14ac:dyDescent="0.2">
      <c r="A114" s="26" t="s">
        <v>103</v>
      </c>
      <c r="B114" s="31" t="s">
        <v>293</v>
      </c>
      <c r="C114" s="32"/>
      <c r="D114" s="33"/>
      <c r="E114" s="33"/>
      <c r="F114" s="30">
        <v>3150.614</v>
      </c>
    </row>
    <row r="115" spans="1:6" x14ac:dyDescent="0.2">
      <c r="A115" s="26" t="s">
        <v>105</v>
      </c>
      <c r="B115" s="31" t="s">
        <v>293</v>
      </c>
      <c r="C115" s="32" t="s">
        <v>106</v>
      </c>
      <c r="D115" s="33"/>
      <c r="E115" s="33"/>
      <c r="F115" s="30">
        <v>2419.826</v>
      </c>
    </row>
    <row r="116" spans="1:6" x14ac:dyDescent="0.2">
      <c r="A116" s="26" t="s">
        <v>271</v>
      </c>
      <c r="B116" s="31" t="s">
        <v>293</v>
      </c>
      <c r="C116" s="32" t="s">
        <v>106</v>
      </c>
      <c r="D116" s="33" t="s">
        <v>272</v>
      </c>
      <c r="E116" s="33"/>
      <c r="F116" s="30">
        <v>2419.826</v>
      </c>
    </row>
    <row r="117" spans="1:6" x14ac:dyDescent="0.2">
      <c r="A117" s="26" t="s">
        <v>290</v>
      </c>
      <c r="B117" s="31" t="s">
        <v>293</v>
      </c>
      <c r="C117" s="32" t="s">
        <v>106</v>
      </c>
      <c r="D117" s="33" t="s">
        <v>272</v>
      </c>
      <c r="E117" s="33" t="s">
        <v>206</v>
      </c>
      <c r="F117" s="30">
        <v>2419.826</v>
      </c>
    </row>
    <row r="118" spans="1:6" ht="33.75" x14ac:dyDescent="0.2">
      <c r="A118" s="26" t="s">
        <v>107</v>
      </c>
      <c r="B118" s="31" t="s">
        <v>293</v>
      </c>
      <c r="C118" s="32" t="s">
        <v>108</v>
      </c>
      <c r="D118" s="33"/>
      <c r="E118" s="33"/>
      <c r="F118" s="30">
        <v>730.78800000000001</v>
      </c>
    </row>
    <row r="119" spans="1:6" x14ac:dyDescent="0.2">
      <c r="A119" s="26" t="s">
        <v>271</v>
      </c>
      <c r="B119" s="31" t="s">
        <v>293</v>
      </c>
      <c r="C119" s="32" t="s">
        <v>108</v>
      </c>
      <c r="D119" s="33" t="s">
        <v>272</v>
      </c>
      <c r="E119" s="33"/>
      <c r="F119" s="30">
        <v>730.78800000000001</v>
      </c>
    </row>
    <row r="120" spans="1:6" x14ac:dyDescent="0.2">
      <c r="A120" s="26" t="s">
        <v>290</v>
      </c>
      <c r="B120" s="31" t="s">
        <v>293</v>
      </c>
      <c r="C120" s="32" t="s">
        <v>108</v>
      </c>
      <c r="D120" s="33" t="s">
        <v>272</v>
      </c>
      <c r="E120" s="33" t="s">
        <v>206</v>
      </c>
      <c r="F120" s="30">
        <v>730.78800000000001</v>
      </c>
    </row>
    <row r="121" spans="1:6" x14ac:dyDescent="0.2">
      <c r="A121" s="26" t="s">
        <v>117</v>
      </c>
      <c r="B121" s="31" t="s">
        <v>294</v>
      </c>
      <c r="C121" s="32"/>
      <c r="D121" s="33"/>
      <c r="E121" s="33"/>
      <c r="F121" s="30">
        <v>299.75721999999996</v>
      </c>
    </row>
    <row r="122" spans="1:6" x14ac:dyDescent="0.2">
      <c r="A122" s="26" t="s">
        <v>115</v>
      </c>
      <c r="B122" s="31" t="s">
        <v>294</v>
      </c>
      <c r="C122" s="32" t="s">
        <v>116</v>
      </c>
      <c r="D122" s="33"/>
      <c r="E122" s="33"/>
      <c r="F122" s="30">
        <v>12.258179999999999</v>
      </c>
    </row>
    <row r="123" spans="1:6" x14ac:dyDescent="0.2">
      <c r="A123" s="26" t="s">
        <v>271</v>
      </c>
      <c r="B123" s="31" t="s">
        <v>294</v>
      </c>
      <c r="C123" s="32" t="s">
        <v>116</v>
      </c>
      <c r="D123" s="33" t="s">
        <v>272</v>
      </c>
      <c r="E123" s="33"/>
      <c r="F123" s="30">
        <v>12.258179999999999</v>
      </c>
    </row>
    <row r="124" spans="1:6" x14ac:dyDescent="0.2">
      <c r="A124" s="26" t="s">
        <v>290</v>
      </c>
      <c r="B124" s="31" t="s">
        <v>294</v>
      </c>
      <c r="C124" s="32" t="s">
        <v>116</v>
      </c>
      <c r="D124" s="33" t="s">
        <v>272</v>
      </c>
      <c r="E124" s="33" t="s">
        <v>206</v>
      </c>
      <c r="F124" s="30">
        <v>12.258179999999999</v>
      </c>
    </row>
    <row r="125" spans="1:6" x14ac:dyDescent="0.2">
      <c r="A125" s="26" t="s">
        <v>119</v>
      </c>
      <c r="B125" s="31" t="s">
        <v>294</v>
      </c>
      <c r="C125" s="32" t="s">
        <v>120</v>
      </c>
      <c r="D125" s="33"/>
      <c r="E125" s="33"/>
      <c r="F125" s="30">
        <v>287.49903999999998</v>
      </c>
    </row>
    <row r="126" spans="1:6" x14ac:dyDescent="0.2">
      <c r="A126" s="26" t="s">
        <v>271</v>
      </c>
      <c r="B126" s="31" t="s">
        <v>294</v>
      </c>
      <c r="C126" s="32" t="s">
        <v>120</v>
      </c>
      <c r="D126" s="33" t="s">
        <v>272</v>
      </c>
      <c r="E126" s="33"/>
      <c r="F126" s="30">
        <v>287.49903999999998</v>
      </c>
    </row>
    <row r="127" spans="1:6" x14ac:dyDescent="0.2">
      <c r="A127" s="26" t="s">
        <v>290</v>
      </c>
      <c r="B127" s="31" t="s">
        <v>294</v>
      </c>
      <c r="C127" s="32" t="s">
        <v>120</v>
      </c>
      <c r="D127" s="33" t="s">
        <v>272</v>
      </c>
      <c r="E127" s="33" t="s">
        <v>206</v>
      </c>
      <c r="F127" s="30">
        <v>287.49903999999998</v>
      </c>
    </row>
    <row r="128" spans="1:6" x14ac:dyDescent="0.2">
      <c r="A128" s="26" t="s">
        <v>121</v>
      </c>
      <c r="B128" s="31" t="s">
        <v>295</v>
      </c>
      <c r="C128" s="32"/>
      <c r="D128" s="33"/>
      <c r="E128" s="33"/>
      <c r="F128" s="30">
        <v>45.305059999999997</v>
      </c>
    </row>
    <row r="129" spans="1:6" x14ac:dyDescent="0.2">
      <c r="A129" s="26" t="s">
        <v>123</v>
      </c>
      <c r="B129" s="31" t="s">
        <v>295</v>
      </c>
      <c r="C129" s="32" t="s">
        <v>124</v>
      </c>
      <c r="D129" s="33"/>
      <c r="E129" s="33"/>
      <c r="F129" s="30">
        <v>45.305059999999997</v>
      </c>
    </row>
    <row r="130" spans="1:6" x14ac:dyDescent="0.2">
      <c r="A130" s="26" t="s">
        <v>271</v>
      </c>
      <c r="B130" s="31" t="s">
        <v>295</v>
      </c>
      <c r="C130" s="32" t="s">
        <v>124</v>
      </c>
      <c r="D130" s="33" t="s">
        <v>272</v>
      </c>
      <c r="E130" s="33"/>
      <c r="F130" s="30">
        <v>45.305059999999997</v>
      </c>
    </row>
    <row r="131" spans="1:6" x14ac:dyDescent="0.2">
      <c r="A131" s="26" t="s">
        <v>290</v>
      </c>
      <c r="B131" s="31" t="s">
        <v>295</v>
      </c>
      <c r="C131" s="32" t="s">
        <v>124</v>
      </c>
      <c r="D131" s="33" t="s">
        <v>272</v>
      </c>
      <c r="E131" s="33" t="s">
        <v>206</v>
      </c>
      <c r="F131" s="30">
        <v>45.305059999999997</v>
      </c>
    </row>
    <row r="132" spans="1:6" x14ac:dyDescent="0.2">
      <c r="A132" s="26" t="s">
        <v>125</v>
      </c>
      <c r="B132" s="27" t="s">
        <v>296</v>
      </c>
      <c r="C132" s="28"/>
      <c r="D132" s="29"/>
      <c r="E132" s="29"/>
      <c r="F132" s="30">
        <v>15.218780000000001</v>
      </c>
    </row>
    <row r="133" spans="1:6" x14ac:dyDescent="0.2">
      <c r="A133" s="26" t="s">
        <v>115</v>
      </c>
      <c r="B133" s="27" t="s">
        <v>296</v>
      </c>
      <c r="C133" s="28" t="s">
        <v>116</v>
      </c>
      <c r="D133" s="29"/>
      <c r="E133" s="29"/>
      <c r="F133" s="30">
        <v>15.218780000000001</v>
      </c>
    </row>
    <row r="134" spans="1:6" x14ac:dyDescent="0.2">
      <c r="A134" s="26" t="s">
        <v>271</v>
      </c>
      <c r="B134" s="31" t="s">
        <v>296</v>
      </c>
      <c r="C134" s="32" t="s">
        <v>116</v>
      </c>
      <c r="D134" s="33" t="s">
        <v>272</v>
      </c>
      <c r="E134" s="33"/>
      <c r="F134" s="30">
        <v>15.218780000000001</v>
      </c>
    </row>
    <row r="135" spans="1:6" x14ac:dyDescent="0.2">
      <c r="A135" s="26" t="s">
        <v>290</v>
      </c>
      <c r="B135" s="31" t="s">
        <v>296</v>
      </c>
      <c r="C135" s="32" t="s">
        <v>116</v>
      </c>
      <c r="D135" s="33" t="s">
        <v>272</v>
      </c>
      <c r="E135" s="33" t="s">
        <v>206</v>
      </c>
      <c r="F135" s="30">
        <v>15.218780000000001</v>
      </c>
    </row>
    <row r="136" spans="1:6" ht="22.5" x14ac:dyDescent="0.2">
      <c r="A136" s="26" t="s">
        <v>246</v>
      </c>
      <c r="B136" s="31" t="s">
        <v>247</v>
      </c>
      <c r="C136" s="32"/>
      <c r="D136" s="33"/>
      <c r="E136" s="33"/>
      <c r="F136" s="30">
        <v>24780.365469999997</v>
      </c>
    </row>
    <row r="137" spans="1:6" ht="22.5" x14ac:dyDescent="0.2">
      <c r="A137" s="26" t="s">
        <v>297</v>
      </c>
      <c r="B137" s="31" t="s">
        <v>298</v>
      </c>
      <c r="C137" s="32"/>
      <c r="D137" s="33"/>
      <c r="E137" s="33"/>
      <c r="F137" s="30">
        <v>14158.877470000001</v>
      </c>
    </row>
    <row r="138" spans="1:6" x14ac:dyDescent="0.2">
      <c r="A138" s="26" t="s">
        <v>195</v>
      </c>
      <c r="B138" s="31" t="s">
        <v>298</v>
      </c>
      <c r="C138" s="32" t="s">
        <v>197</v>
      </c>
      <c r="D138" s="33"/>
      <c r="E138" s="33"/>
      <c r="F138" s="30">
        <v>10874.713880000001</v>
      </c>
    </row>
    <row r="139" spans="1:6" x14ac:dyDescent="0.2">
      <c r="A139" s="26" t="s">
        <v>271</v>
      </c>
      <c r="B139" s="31" t="s">
        <v>298</v>
      </c>
      <c r="C139" s="32" t="s">
        <v>197</v>
      </c>
      <c r="D139" s="33" t="s">
        <v>272</v>
      </c>
      <c r="E139" s="33"/>
      <c r="F139" s="30">
        <v>10874.713880000001</v>
      </c>
    </row>
    <row r="140" spans="1:6" x14ac:dyDescent="0.2">
      <c r="A140" s="26" t="s">
        <v>290</v>
      </c>
      <c r="B140" s="31" t="s">
        <v>298</v>
      </c>
      <c r="C140" s="32" t="s">
        <v>197</v>
      </c>
      <c r="D140" s="33" t="s">
        <v>272</v>
      </c>
      <c r="E140" s="33" t="s">
        <v>206</v>
      </c>
      <c r="F140" s="30">
        <v>10874.713880000001</v>
      </c>
    </row>
    <row r="141" spans="1:6" ht="22.5" x14ac:dyDescent="0.2">
      <c r="A141" s="26" t="s">
        <v>198</v>
      </c>
      <c r="B141" s="31" t="s">
        <v>298</v>
      </c>
      <c r="C141" s="32" t="s">
        <v>199</v>
      </c>
      <c r="D141" s="33"/>
      <c r="E141" s="33"/>
      <c r="F141" s="30">
        <v>3284.1635899999997</v>
      </c>
    </row>
    <row r="142" spans="1:6" x14ac:dyDescent="0.2">
      <c r="A142" s="26" t="s">
        <v>271</v>
      </c>
      <c r="B142" s="31" t="s">
        <v>298</v>
      </c>
      <c r="C142" s="32" t="s">
        <v>199</v>
      </c>
      <c r="D142" s="33" t="s">
        <v>272</v>
      </c>
      <c r="E142" s="33"/>
      <c r="F142" s="30">
        <v>3284.1635899999997</v>
      </c>
    </row>
    <row r="143" spans="1:6" x14ac:dyDescent="0.2">
      <c r="A143" s="26" t="s">
        <v>290</v>
      </c>
      <c r="B143" s="31" t="s">
        <v>298</v>
      </c>
      <c r="C143" s="32" t="s">
        <v>199</v>
      </c>
      <c r="D143" s="33" t="s">
        <v>272</v>
      </c>
      <c r="E143" s="33" t="s">
        <v>206</v>
      </c>
      <c r="F143" s="30">
        <v>3284.1635899999997</v>
      </c>
    </row>
    <row r="144" spans="1:6" x14ac:dyDescent="0.2">
      <c r="A144" s="26" t="s">
        <v>109</v>
      </c>
      <c r="B144" s="31" t="s">
        <v>299</v>
      </c>
      <c r="C144" s="32"/>
      <c r="D144" s="33"/>
      <c r="E144" s="33"/>
      <c r="F144" s="30">
        <v>200</v>
      </c>
    </row>
    <row r="145" spans="1:6" ht="22.5" x14ac:dyDescent="0.2">
      <c r="A145" s="26" t="s">
        <v>111</v>
      </c>
      <c r="B145" s="31" t="s">
        <v>299</v>
      </c>
      <c r="C145" s="32" t="s">
        <v>112</v>
      </c>
      <c r="D145" s="33"/>
      <c r="E145" s="33"/>
      <c r="F145" s="30">
        <v>200</v>
      </c>
    </row>
    <row r="146" spans="1:6" x14ac:dyDescent="0.2">
      <c r="A146" s="26" t="s">
        <v>271</v>
      </c>
      <c r="B146" s="31" t="s">
        <v>299</v>
      </c>
      <c r="C146" s="32" t="s">
        <v>112</v>
      </c>
      <c r="D146" s="33" t="s">
        <v>272</v>
      </c>
      <c r="E146" s="33"/>
      <c r="F146" s="30">
        <v>200</v>
      </c>
    </row>
    <row r="147" spans="1:6" x14ac:dyDescent="0.2">
      <c r="A147" s="26" t="s">
        <v>290</v>
      </c>
      <c r="B147" s="31" t="s">
        <v>299</v>
      </c>
      <c r="C147" s="32" t="s">
        <v>112</v>
      </c>
      <c r="D147" s="33" t="s">
        <v>272</v>
      </c>
      <c r="E147" s="33" t="s">
        <v>206</v>
      </c>
      <c r="F147" s="30">
        <v>200</v>
      </c>
    </row>
    <row r="148" spans="1:6" ht="22.5" x14ac:dyDescent="0.2">
      <c r="A148" s="26" t="s">
        <v>248</v>
      </c>
      <c r="B148" s="31" t="s">
        <v>249</v>
      </c>
      <c r="C148" s="32"/>
      <c r="D148" s="33"/>
      <c r="E148" s="33"/>
      <c r="F148" s="30">
        <v>10381.487999999999</v>
      </c>
    </row>
    <row r="149" spans="1:6" ht="22.5" x14ac:dyDescent="0.2">
      <c r="A149" s="26" t="s">
        <v>250</v>
      </c>
      <c r="B149" s="31" t="s">
        <v>249</v>
      </c>
      <c r="C149" s="32" t="s">
        <v>251</v>
      </c>
      <c r="D149" s="33"/>
      <c r="E149" s="33"/>
      <c r="F149" s="30">
        <v>10381.487999999999</v>
      </c>
    </row>
    <row r="150" spans="1:6" x14ac:dyDescent="0.2">
      <c r="A150" s="26" t="s">
        <v>234</v>
      </c>
      <c r="B150" s="31" t="s">
        <v>249</v>
      </c>
      <c r="C150" s="32" t="s">
        <v>251</v>
      </c>
      <c r="D150" s="33" t="s">
        <v>158</v>
      </c>
      <c r="E150" s="33"/>
      <c r="F150" s="30">
        <v>10381.487999999999</v>
      </c>
    </row>
    <row r="151" spans="1:6" x14ac:dyDescent="0.2">
      <c r="A151" s="26" t="s">
        <v>235</v>
      </c>
      <c r="B151" s="31" t="s">
        <v>249</v>
      </c>
      <c r="C151" s="32" t="s">
        <v>251</v>
      </c>
      <c r="D151" s="33" t="s">
        <v>158</v>
      </c>
      <c r="E151" s="33" t="s">
        <v>177</v>
      </c>
      <c r="F151" s="30">
        <v>10381.487999999999</v>
      </c>
    </row>
    <row r="152" spans="1:6" x14ac:dyDescent="0.2">
      <c r="A152" s="26" t="s">
        <v>125</v>
      </c>
      <c r="B152" s="31" t="s">
        <v>300</v>
      </c>
      <c r="C152" s="32"/>
      <c r="D152" s="33"/>
      <c r="E152" s="33"/>
      <c r="F152" s="30">
        <v>40</v>
      </c>
    </row>
    <row r="153" spans="1:6" x14ac:dyDescent="0.2">
      <c r="A153" s="26" t="s">
        <v>115</v>
      </c>
      <c r="B153" s="31" t="s">
        <v>300</v>
      </c>
      <c r="C153" s="32" t="s">
        <v>116</v>
      </c>
      <c r="D153" s="33"/>
      <c r="E153" s="33"/>
      <c r="F153" s="30">
        <v>40</v>
      </c>
    </row>
    <row r="154" spans="1:6" x14ac:dyDescent="0.2">
      <c r="A154" s="26" t="s">
        <v>271</v>
      </c>
      <c r="B154" s="31" t="s">
        <v>300</v>
      </c>
      <c r="C154" s="32" t="s">
        <v>116</v>
      </c>
      <c r="D154" s="33" t="s">
        <v>272</v>
      </c>
      <c r="E154" s="33"/>
      <c r="F154" s="30">
        <v>40</v>
      </c>
    </row>
    <row r="155" spans="1:6" x14ac:dyDescent="0.2">
      <c r="A155" s="26" t="s">
        <v>290</v>
      </c>
      <c r="B155" s="31" t="s">
        <v>300</v>
      </c>
      <c r="C155" s="32" t="s">
        <v>116</v>
      </c>
      <c r="D155" s="33" t="s">
        <v>272</v>
      </c>
      <c r="E155" s="33" t="s">
        <v>206</v>
      </c>
      <c r="F155" s="30">
        <v>40</v>
      </c>
    </row>
    <row r="156" spans="1:6" ht="33.75" x14ac:dyDescent="0.2">
      <c r="A156" s="26" t="s">
        <v>274</v>
      </c>
      <c r="B156" s="31" t="s">
        <v>275</v>
      </c>
      <c r="C156" s="32"/>
      <c r="D156" s="33"/>
      <c r="E156" s="33"/>
      <c r="F156" s="30">
        <v>1587333.93992</v>
      </c>
    </row>
    <row r="157" spans="1:6" ht="22.5" x14ac:dyDescent="0.2">
      <c r="A157" s="26" t="s">
        <v>246</v>
      </c>
      <c r="B157" s="31" t="s">
        <v>276</v>
      </c>
      <c r="C157" s="32"/>
      <c r="D157" s="33"/>
      <c r="E157" s="33"/>
      <c r="F157" s="30">
        <v>1392361.2027</v>
      </c>
    </row>
    <row r="158" spans="1:6" x14ac:dyDescent="0.2">
      <c r="A158" s="26" t="s">
        <v>195</v>
      </c>
      <c r="B158" s="31" t="s">
        <v>277</v>
      </c>
      <c r="C158" s="32"/>
      <c r="D158" s="33"/>
      <c r="E158" s="33"/>
      <c r="F158" s="30">
        <v>1172214.3352300001</v>
      </c>
    </row>
    <row r="159" spans="1:6" ht="33.75" x14ac:dyDescent="0.2">
      <c r="A159" s="26" t="s">
        <v>268</v>
      </c>
      <c r="B159" s="31" t="s">
        <v>277</v>
      </c>
      <c r="C159" s="32" t="s">
        <v>269</v>
      </c>
      <c r="D159" s="33"/>
      <c r="E159" s="33"/>
      <c r="F159" s="30">
        <v>1172214.3352300001</v>
      </c>
    </row>
    <row r="160" spans="1:6" x14ac:dyDescent="0.2">
      <c r="A160" s="26" t="s">
        <v>271</v>
      </c>
      <c r="B160" s="31" t="s">
        <v>277</v>
      </c>
      <c r="C160" s="32" t="s">
        <v>269</v>
      </c>
      <c r="D160" s="33" t="s">
        <v>272</v>
      </c>
      <c r="E160" s="33"/>
      <c r="F160" s="30">
        <v>1172214.3352300001</v>
      </c>
    </row>
    <row r="161" spans="1:6" x14ac:dyDescent="0.2">
      <c r="A161" s="26" t="s">
        <v>273</v>
      </c>
      <c r="B161" s="31" t="s">
        <v>277</v>
      </c>
      <c r="C161" s="32" t="s">
        <v>269</v>
      </c>
      <c r="D161" s="33" t="s">
        <v>272</v>
      </c>
      <c r="E161" s="33" t="s">
        <v>149</v>
      </c>
      <c r="F161" s="30">
        <v>1172214.3352300001</v>
      </c>
    </row>
    <row r="162" spans="1:6" x14ac:dyDescent="0.2">
      <c r="A162" s="26" t="s">
        <v>125</v>
      </c>
      <c r="B162" s="31" t="s">
        <v>278</v>
      </c>
      <c r="C162" s="32"/>
      <c r="D162" s="33"/>
      <c r="E162" s="33"/>
      <c r="F162" s="30">
        <v>14076.49828</v>
      </c>
    </row>
    <row r="163" spans="1:6" ht="33.75" x14ac:dyDescent="0.2">
      <c r="A163" s="26" t="s">
        <v>268</v>
      </c>
      <c r="B163" s="31" t="s">
        <v>278</v>
      </c>
      <c r="C163" s="32" t="s">
        <v>269</v>
      </c>
      <c r="D163" s="33"/>
      <c r="E163" s="33"/>
      <c r="F163" s="30">
        <v>13796.49728</v>
      </c>
    </row>
    <row r="164" spans="1:6" x14ac:dyDescent="0.2">
      <c r="A164" s="26" t="s">
        <v>271</v>
      </c>
      <c r="B164" s="31" t="s">
        <v>278</v>
      </c>
      <c r="C164" s="32" t="s">
        <v>269</v>
      </c>
      <c r="D164" s="33" t="s">
        <v>272</v>
      </c>
      <c r="E164" s="33"/>
      <c r="F164" s="30">
        <v>13796.49728</v>
      </c>
    </row>
    <row r="165" spans="1:6" x14ac:dyDescent="0.2">
      <c r="A165" s="26" t="s">
        <v>273</v>
      </c>
      <c r="B165" s="31" t="s">
        <v>278</v>
      </c>
      <c r="C165" s="32" t="s">
        <v>269</v>
      </c>
      <c r="D165" s="33" t="s">
        <v>272</v>
      </c>
      <c r="E165" s="33" t="s">
        <v>149</v>
      </c>
      <c r="F165" s="30">
        <v>13796.49728</v>
      </c>
    </row>
    <row r="166" spans="1:6" x14ac:dyDescent="0.2">
      <c r="A166" s="26" t="s">
        <v>369</v>
      </c>
      <c r="B166" s="27" t="s">
        <v>278</v>
      </c>
      <c r="C166" s="28" t="s">
        <v>370</v>
      </c>
      <c r="D166" s="29"/>
      <c r="E166" s="29"/>
      <c r="F166" s="30">
        <v>280.00099999999998</v>
      </c>
    </row>
    <row r="167" spans="1:6" x14ac:dyDescent="0.2">
      <c r="A167" s="26" t="s">
        <v>271</v>
      </c>
      <c r="B167" s="31" t="s">
        <v>278</v>
      </c>
      <c r="C167" s="32" t="s">
        <v>370</v>
      </c>
      <c r="D167" s="33" t="s">
        <v>272</v>
      </c>
      <c r="E167" s="33"/>
      <c r="F167" s="30">
        <v>280.00099999999998</v>
      </c>
    </row>
    <row r="168" spans="1:6" x14ac:dyDescent="0.2">
      <c r="A168" s="26" t="s">
        <v>273</v>
      </c>
      <c r="B168" s="31" t="s">
        <v>278</v>
      </c>
      <c r="C168" s="32" t="s">
        <v>370</v>
      </c>
      <c r="D168" s="33" t="s">
        <v>272</v>
      </c>
      <c r="E168" s="33" t="s">
        <v>149</v>
      </c>
      <c r="F168" s="30">
        <v>280.00099999999998</v>
      </c>
    </row>
    <row r="169" spans="1:6" x14ac:dyDescent="0.2">
      <c r="A169" s="26" t="s">
        <v>279</v>
      </c>
      <c r="B169" s="31" t="s">
        <v>502</v>
      </c>
      <c r="C169" s="32"/>
      <c r="D169" s="33"/>
      <c r="E169" s="33"/>
      <c r="F169" s="30">
        <v>18000</v>
      </c>
    </row>
    <row r="170" spans="1:6" ht="33.75" x14ac:dyDescent="0.2">
      <c r="A170" s="26" t="s">
        <v>268</v>
      </c>
      <c r="B170" s="31" t="s">
        <v>502</v>
      </c>
      <c r="C170" s="32" t="s">
        <v>269</v>
      </c>
      <c r="D170" s="33"/>
      <c r="E170" s="33"/>
      <c r="F170" s="30">
        <v>18000</v>
      </c>
    </row>
    <row r="171" spans="1:6" x14ac:dyDescent="0.2">
      <c r="A171" s="26" t="s">
        <v>271</v>
      </c>
      <c r="B171" s="31" t="s">
        <v>502</v>
      </c>
      <c r="C171" s="32" t="s">
        <v>269</v>
      </c>
      <c r="D171" s="33" t="s">
        <v>272</v>
      </c>
      <c r="E171" s="33"/>
      <c r="F171" s="30">
        <v>18000</v>
      </c>
    </row>
    <row r="172" spans="1:6" x14ac:dyDescent="0.2">
      <c r="A172" s="26" t="s">
        <v>273</v>
      </c>
      <c r="B172" s="31" t="s">
        <v>502</v>
      </c>
      <c r="C172" s="32" t="s">
        <v>269</v>
      </c>
      <c r="D172" s="33" t="s">
        <v>272</v>
      </c>
      <c r="E172" s="33" t="s">
        <v>149</v>
      </c>
      <c r="F172" s="30">
        <v>18000</v>
      </c>
    </row>
    <row r="173" spans="1:6" x14ac:dyDescent="0.2">
      <c r="A173" s="26" t="s">
        <v>117</v>
      </c>
      <c r="B173" s="31" t="s">
        <v>280</v>
      </c>
      <c r="C173" s="32"/>
      <c r="D173" s="33"/>
      <c r="E173" s="33"/>
      <c r="F173" s="30">
        <v>33576.527000000002</v>
      </c>
    </row>
    <row r="174" spans="1:6" ht="33.75" x14ac:dyDescent="0.2">
      <c r="A174" s="26" t="s">
        <v>268</v>
      </c>
      <c r="B174" s="31" t="s">
        <v>280</v>
      </c>
      <c r="C174" s="32" t="s">
        <v>269</v>
      </c>
      <c r="D174" s="33"/>
      <c r="E174" s="33"/>
      <c r="F174" s="30">
        <v>30923.307000000001</v>
      </c>
    </row>
    <row r="175" spans="1:6" x14ac:dyDescent="0.2">
      <c r="A175" s="26" t="s">
        <v>271</v>
      </c>
      <c r="B175" s="31" t="s">
        <v>280</v>
      </c>
      <c r="C175" s="32" t="s">
        <v>269</v>
      </c>
      <c r="D175" s="33" t="s">
        <v>272</v>
      </c>
      <c r="E175" s="33"/>
      <c r="F175" s="30">
        <v>30923.307000000001</v>
      </c>
    </row>
    <row r="176" spans="1:6" x14ac:dyDescent="0.2">
      <c r="A176" s="26" t="s">
        <v>273</v>
      </c>
      <c r="B176" s="31" t="s">
        <v>280</v>
      </c>
      <c r="C176" s="32" t="s">
        <v>269</v>
      </c>
      <c r="D176" s="33" t="s">
        <v>272</v>
      </c>
      <c r="E176" s="33" t="s">
        <v>149</v>
      </c>
      <c r="F176" s="30">
        <v>30923.307000000001</v>
      </c>
    </row>
    <row r="177" spans="1:6" x14ac:dyDescent="0.2">
      <c r="A177" s="26" t="s">
        <v>135</v>
      </c>
      <c r="B177" s="31" t="s">
        <v>280</v>
      </c>
      <c r="C177" s="32" t="s">
        <v>136</v>
      </c>
      <c r="D177" s="33"/>
      <c r="E177" s="33"/>
      <c r="F177" s="30">
        <v>2653.22</v>
      </c>
    </row>
    <row r="178" spans="1:6" x14ac:dyDescent="0.2">
      <c r="A178" s="26" t="s">
        <v>271</v>
      </c>
      <c r="B178" s="31" t="s">
        <v>280</v>
      </c>
      <c r="C178" s="32" t="s">
        <v>136</v>
      </c>
      <c r="D178" s="33" t="s">
        <v>272</v>
      </c>
      <c r="E178" s="33"/>
      <c r="F178" s="30">
        <v>2653.22</v>
      </c>
    </row>
    <row r="179" spans="1:6" x14ac:dyDescent="0.2">
      <c r="A179" s="26" t="s">
        <v>273</v>
      </c>
      <c r="B179" s="31" t="s">
        <v>280</v>
      </c>
      <c r="C179" s="32" t="s">
        <v>136</v>
      </c>
      <c r="D179" s="33" t="s">
        <v>272</v>
      </c>
      <c r="E179" s="33" t="s">
        <v>149</v>
      </c>
      <c r="F179" s="30">
        <v>2653.22</v>
      </c>
    </row>
    <row r="180" spans="1:6" x14ac:dyDescent="0.2">
      <c r="A180" s="26" t="s">
        <v>121</v>
      </c>
      <c r="B180" s="31" t="s">
        <v>281</v>
      </c>
      <c r="C180" s="32"/>
      <c r="D180" s="33"/>
      <c r="E180" s="33"/>
      <c r="F180" s="30">
        <v>70259.48702</v>
      </c>
    </row>
    <row r="181" spans="1:6" ht="33.75" x14ac:dyDescent="0.2">
      <c r="A181" s="26" t="s">
        <v>268</v>
      </c>
      <c r="B181" s="31" t="s">
        <v>281</v>
      </c>
      <c r="C181" s="32" t="s">
        <v>269</v>
      </c>
      <c r="D181" s="33"/>
      <c r="E181" s="33"/>
      <c r="F181" s="30">
        <v>70259.48702</v>
      </c>
    </row>
    <row r="182" spans="1:6" x14ac:dyDescent="0.2">
      <c r="A182" s="26" t="s">
        <v>271</v>
      </c>
      <c r="B182" s="31" t="s">
        <v>281</v>
      </c>
      <c r="C182" s="32" t="s">
        <v>269</v>
      </c>
      <c r="D182" s="33" t="s">
        <v>272</v>
      </c>
      <c r="E182" s="33"/>
      <c r="F182" s="30">
        <v>70259.48702</v>
      </c>
    </row>
    <row r="183" spans="1:6" x14ac:dyDescent="0.2">
      <c r="A183" s="26" t="s">
        <v>273</v>
      </c>
      <c r="B183" s="31" t="s">
        <v>281</v>
      </c>
      <c r="C183" s="32" t="s">
        <v>269</v>
      </c>
      <c r="D183" s="33" t="s">
        <v>272</v>
      </c>
      <c r="E183" s="33" t="s">
        <v>149</v>
      </c>
      <c r="F183" s="30">
        <v>70259.48702</v>
      </c>
    </row>
    <row r="184" spans="1:6" x14ac:dyDescent="0.2">
      <c r="A184" s="26" t="s">
        <v>125</v>
      </c>
      <c r="B184" s="31" t="s">
        <v>282</v>
      </c>
      <c r="C184" s="32"/>
      <c r="D184" s="33"/>
      <c r="E184" s="33"/>
      <c r="F184" s="30">
        <v>11390.26254</v>
      </c>
    </row>
    <row r="185" spans="1:6" ht="33.75" x14ac:dyDescent="0.2">
      <c r="A185" s="26" t="s">
        <v>268</v>
      </c>
      <c r="B185" s="31" t="s">
        <v>282</v>
      </c>
      <c r="C185" s="32" t="s">
        <v>269</v>
      </c>
      <c r="D185" s="33"/>
      <c r="E185" s="33"/>
      <c r="F185" s="30">
        <v>11390.26254</v>
      </c>
    </row>
    <row r="186" spans="1:6" x14ac:dyDescent="0.2">
      <c r="A186" s="26" t="s">
        <v>271</v>
      </c>
      <c r="B186" s="31" t="s">
        <v>282</v>
      </c>
      <c r="C186" s="32" t="s">
        <v>269</v>
      </c>
      <c r="D186" s="33" t="s">
        <v>272</v>
      </c>
      <c r="E186" s="33"/>
      <c r="F186" s="30">
        <v>11390.26254</v>
      </c>
    </row>
    <row r="187" spans="1:6" x14ac:dyDescent="0.2">
      <c r="A187" s="26" t="s">
        <v>273</v>
      </c>
      <c r="B187" s="27" t="s">
        <v>282</v>
      </c>
      <c r="C187" s="28" t="s">
        <v>269</v>
      </c>
      <c r="D187" s="29" t="s">
        <v>272</v>
      </c>
      <c r="E187" s="29" t="s">
        <v>149</v>
      </c>
      <c r="F187" s="30">
        <v>11390.26254</v>
      </c>
    </row>
    <row r="188" spans="1:6" ht="33.75" x14ac:dyDescent="0.2">
      <c r="A188" s="26" t="s">
        <v>601</v>
      </c>
      <c r="B188" s="27" t="s">
        <v>602</v>
      </c>
      <c r="C188" s="28"/>
      <c r="D188" s="29"/>
      <c r="E188" s="29"/>
      <c r="F188" s="30">
        <v>72844.092629999999</v>
      </c>
    </row>
    <row r="189" spans="1:6" ht="33.75" x14ac:dyDescent="0.2">
      <c r="A189" s="26" t="s">
        <v>268</v>
      </c>
      <c r="B189" s="27" t="s">
        <v>602</v>
      </c>
      <c r="C189" s="28" t="s">
        <v>269</v>
      </c>
      <c r="D189" s="29"/>
      <c r="E189" s="29"/>
      <c r="F189" s="30">
        <v>72844.092629999999</v>
      </c>
    </row>
    <row r="190" spans="1:6" x14ac:dyDescent="0.2">
      <c r="A190" s="26" t="s">
        <v>271</v>
      </c>
      <c r="B190" s="31" t="s">
        <v>602</v>
      </c>
      <c r="C190" s="32" t="s">
        <v>269</v>
      </c>
      <c r="D190" s="33" t="s">
        <v>272</v>
      </c>
      <c r="E190" s="33"/>
      <c r="F190" s="30">
        <v>72844.092629999999</v>
      </c>
    </row>
    <row r="191" spans="1:6" x14ac:dyDescent="0.2">
      <c r="A191" s="26" t="s">
        <v>273</v>
      </c>
      <c r="B191" s="31" t="s">
        <v>602</v>
      </c>
      <c r="C191" s="32" t="s">
        <v>269</v>
      </c>
      <c r="D191" s="33" t="s">
        <v>272</v>
      </c>
      <c r="E191" s="33" t="s">
        <v>149</v>
      </c>
      <c r="F191" s="30">
        <v>72844.092629999999</v>
      </c>
    </row>
    <row r="192" spans="1:6" ht="22.5" x14ac:dyDescent="0.2">
      <c r="A192" s="26" t="s">
        <v>284</v>
      </c>
      <c r="B192" s="31" t="s">
        <v>285</v>
      </c>
      <c r="C192" s="32"/>
      <c r="D192" s="33"/>
      <c r="E192" s="33"/>
      <c r="F192" s="30">
        <v>99819.020860000004</v>
      </c>
    </row>
    <row r="193" spans="1:6" x14ac:dyDescent="0.2">
      <c r="A193" s="26" t="s">
        <v>279</v>
      </c>
      <c r="B193" s="31" t="s">
        <v>508</v>
      </c>
      <c r="C193" s="32"/>
      <c r="D193" s="33"/>
      <c r="E193" s="33"/>
      <c r="F193" s="30">
        <v>1296</v>
      </c>
    </row>
    <row r="194" spans="1:6" ht="33.75" x14ac:dyDescent="0.2">
      <c r="A194" s="26" t="s">
        <v>268</v>
      </c>
      <c r="B194" s="31" t="s">
        <v>508</v>
      </c>
      <c r="C194" s="32" t="s">
        <v>269</v>
      </c>
      <c r="D194" s="33"/>
      <c r="E194" s="33"/>
      <c r="F194" s="30">
        <v>1296</v>
      </c>
    </row>
    <row r="195" spans="1:6" x14ac:dyDescent="0.2">
      <c r="A195" s="26" t="s">
        <v>271</v>
      </c>
      <c r="B195" s="31" t="s">
        <v>508</v>
      </c>
      <c r="C195" s="32" t="s">
        <v>269</v>
      </c>
      <c r="D195" s="33" t="s">
        <v>272</v>
      </c>
      <c r="E195" s="33"/>
      <c r="F195" s="30">
        <v>1296</v>
      </c>
    </row>
    <row r="196" spans="1:6" x14ac:dyDescent="0.2">
      <c r="A196" s="26" t="s">
        <v>283</v>
      </c>
      <c r="B196" s="31" t="s">
        <v>508</v>
      </c>
      <c r="C196" s="32" t="s">
        <v>269</v>
      </c>
      <c r="D196" s="33" t="s">
        <v>272</v>
      </c>
      <c r="E196" s="33" t="s">
        <v>151</v>
      </c>
      <c r="F196" s="30">
        <v>1296</v>
      </c>
    </row>
    <row r="197" spans="1:6" x14ac:dyDescent="0.2">
      <c r="A197" s="26" t="s">
        <v>195</v>
      </c>
      <c r="B197" s="31" t="s">
        <v>286</v>
      </c>
      <c r="C197" s="32"/>
      <c r="D197" s="33"/>
      <c r="E197" s="33"/>
      <c r="F197" s="30">
        <v>96674.212</v>
      </c>
    </row>
    <row r="198" spans="1:6" ht="33.75" x14ac:dyDescent="0.2">
      <c r="A198" s="26" t="s">
        <v>268</v>
      </c>
      <c r="B198" s="31" t="s">
        <v>286</v>
      </c>
      <c r="C198" s="32" t="s">
        <v>269</v>
      </c>
      <c r="D198" s="33"/>
      <c r="E198" s="33"/>
      <c r="F198" s="30">
        <v>92820.783629999991</v>
      </c>
    </row>
    <row r="199" spans="1:6" x14ac:dyDescent="0.2">
      <c r="A199" s="26" t="s">
        <v>271</v>
      </c>
      <c r="B199" s="31" t="s">
        <v>286</v>
      </c>
      <c r="C199" s="32" t="s">
        <v>269</v>
      </c>
      <c r="D199" s="33" t="s">
        <v>272</v>
      </c>
      <c r="E199" s="33"/>
      <c r="F199" s="30">
        <v>92820.783629999991</v>
      </c>
    </row>
    <row r="200" spans="1:6" x14ac:dyDescent="0.2">
      <c r="A200" s="26" t="s">
        <v>283</v>
      </c>
      <c r="B200" s="31" t="s">
        <v>286</v>
      </c>
      <c r="C200" s="32" t="s">
        <v>269</v>
      </c>
      <c r="D200" s="33" t="s">
        <v>272</v>
      </c>
      <c r="E200" s="33" t="s">
        <v>151</v>
      </c>
      <c r="F200" s="30">
        <v>92820.783629999991</v>
      </c>
    </row>
    <row r="201" spans="1:6" x14ac:dyDescent="0.2">
      <c r="A201" s="26" t="s">
        <v>135</v>
      </c>
      <c r="B201" s="31" t="s">
        <v>286</v>
      </c>
      <c r="C201" s="32" t="s">
        <v>136</v>
      </c>
      <c r="D201" s="33"/>
      <c r="E201" s="33"/>
      <c r="F201" s="30">
        <v>3853.4283700000001</v>
      </c>
    </row>
    <row r="202" spans="1:6" x14ac:dyDescent="0.2">
      <c r="A202" s="26" t="s">
        <v>271</v>
      </c>
      <c r="B202" s="31" t="s">
        <v>286</v>
      </c>
      <c r="C202" s="32" t="s">
        <v>136</v>
      </c>
      <c r="D202" s="33" t="s">
        <v>272</v>
      </c>
      <c r="E202" s="33"/>
      <c r="F202" s="30">
        <v>3853.4283700000001</v>
      </c>
    </row>
    <row r="203" spans="1:6" x14ac:dyDescent="0.2">
      <c r="A203" s="26" t="s">
        <v>283</v>
      </c>
      <c r="B203" s="31" t="s">
        <v>286</v>
      </c>
      <c r="C203" s="32" t="s">
        <v>136</v>
      </c>
      <c r="D203" s="33" t="s">
        <v>272</v>
      </c>
      <c r="E203" s="33" t="s">
        <v>151</v>
      </c>
      <c r="F203" s="30">
        <v>3853.4283700000001</v>
      </c>
    </row>
    <row r="204" spans="1:6" x14ac:dyDescent="0.2">
      <c r="A204" s="26" t="s">
        <v>117</v>
      </c>
      <c r="B204" s="31" t="s">
        <v>287</v>
      </c>
      <c r="C204" s="32"/>
      <c r="D204" s="33"/>
      <c r="E204" s="33"/>
      <c r="F204" s="30">
        <v>539.74</v>
      </c>
    </row>
    <row r="205" spans="1:6" ht="33.75" x14ac:dyDescent="0.2">
      <c r="A205" s="26" t="s">
        <v>268</v>
      </c>
      <c r="B205" s="31" t="s">
        <v>287</v>
      </c>
      <c r="C205" s="32" t="s">
        <v>269</v>
      </c>
      <c r="D205" s="33"/>
      <c r="E205" s="33"/>
      <c r="F205" s="30">
        <v>520</v>
      </c>
    </row>
    <row r="206" spans="1:6" x14ac:dyDescent="0.2">
      <c r="A206" s="26" t="s">
        <v>271</v>
      </c>
      <c r="B206" s="31" t="s">
        <v>287</v>
      </c>
      <c r="C206" s="32" t="s">
        <v>269</v>
      </c>
      <c r="D206" s="33" t="s">
        <v>272</v>
      </c>
      <c r="E206" s="33"/>
      <c r="F206" s="30">
        <v>520</v>
      </c>
    </row>
    <row r="207" spans="1:6" x14ac:dyDescent="0.2">
      <c r="A207" s="26" t="s">
        <v>283</v>
      </c>
      <c r="B207" s="31" t="s">
        <v>287</v>
      </c>
      <c r="C207" s="32" t="s">
        <v>269</v>
      </c>
      <c r="D207" s="33" t="s">
        <v>272</v>
      </c>
      <c r="E207" s="33" t="s">
        <v>151</v>
      </c>
      <c r="F207" s="30">
        <v>520</v>
      </c>
    </row>
    <row r="208" spans="1:6" x14ac:dyDescent="0.2">
      <c r="A208" s="26" t="s">
        <v>135</v>
      </c>
      <c r="B208" s="31" t="s">
        <v>287</v>
      </c>
      <c r="C208" s="32" t="s">
        <v>136</v>
      </c>
      <c r="D208" s="33"/>
      <c r="E208" s="33"/>
      <c r="F208" s="30">
        <v>19.739999999999998</v>
      </c>
    </row>
    <row r="209" spans="1:6" x14ac:dyDescent="0.2">
      <c r="A209" s="26" t="s">
        <v>271</v>
      </c>
      <c r="B209" s="31" t="s">
        <v>287</v>
      </c>
      <c r="C209" s="32" t="s">
        <v>136</v>
      </c>
      <c r="D209" s="33" t="s">
        <v>272</v>
      </c>
      <c r="E209" s="33"/>
      <c r="F209" s="30">
        <v>19.739999999999998</v>
      </c>
    </row>
    <row r="210" spans="1:6" x14ac:dyDescent="0.2">
      <c r="A210" s="26" t="s">
        <v>283</v>
      </c>
      <c r="B210" s="31" t="s">
        <v>287</v>
      </c>
      <c r="C210" s="32" t="s">
        <v>136</v>
      </c>
      <c r="D210" s="33" t="s">
        <v>272</v>
      </c>
      <c r="E210" s="33" t="s">
        <v>151</v>
      </c>
      <c r="F210" s="30">
        <v>19.739999999999998</v>
      </c>
    </row>
    <row r="211" spans="1:6" x14ac:dyDescent="0.2">
      <c r="A211" s="26" t="s">
        <v>121</v>
      </c>
      <c r="B211" s="27" t="s">
        <v>288</v>
      </c>
      <c r="C211" s="28"/>
      <c r="D211" s="29"/>
      <c r="E211" s="29"/>
      <c r="F211" s="30">
        <v>522.63165000000004</v>
      </c>
    </row>
    <row r="212" spans="1:6" ht="33.75" x14ac:dyDescent="0.2">
      <c r="A212" s="26" t="s">
        <v>268</v>
      </c>
      <c r="B212" s="27" t="s">
        <v>288</v>
      </c>
      <c r="C212" s="28" t="s">
        <v>269</v>
      </c>
      <c r="D212" s="29"/>
      <c r="E212" s="29"/>
      <c r="F212" s="30">
        <v>522.63165000000004</v>
      </c>
    </row>
    <row r="213" spans="1:6" x14ac:dyDescent="0.2">
      <c r="A213" s="26" t="s">
        <v>271</v>
      </c>
      <c r="B213" s="31" t="s">
        <v>288</v>
      </c>
      <c r="C213" s="32" t="s">
        <v>269</v>
      </c>
      <c r="D213" s="33" t="s">
        <v>272</v>
      </c>
      <c r="E213" s="33"/>
      <c r="F213" s="30">
        <v>522.63165000000004</v>
      </c>
    </row>
    <row r="214" spans="1:6" x14ac:dyDescent="0.2">
      <c r="A214" s="26" t="s">
        <v>283</v>
      </c>
      <c r="B214" s="31" t="s">
        <v>288</v>
      </c>
      <c r="C214" s="32" t="s">
        <v>269</v>
      </c>
      <c r="D214" s="33" t="s">
        <v>272</v>
      </c>
      <c r="E214" s="33" t="s">
        <v>151</v>
      </c>
      <c r="F214" s="30">
        <v>522.63165000000004</v>
      </c>
    </row>
    <row r="215" spans="1:6" x14ac:dyDescent="0.2">
      <c r="A215" s="26" t="s">
        <v>125</v>
      </c>
      <c r="B215" s="31" t="s">
        <v>289</v>
      </c>
      <c r="C215" s="32"/>
      <c r="D215" s="33"/>
      <c r="E215" s="33"/>
      <c r="F215" s="30">
        <v>786.43720999999994</v>
      </c>
    </row>
    <row r="216" spans="1:6" ht="33.75" x14ac:dyDescent="0.2">
      <c r="A216" s="26" t="s">
        <v>268</v>
      </c>
      <c r="B216" s="31" t="s">
        <v>289</v>
      </c>
      <c r="C216" s="32" t="s">
        <v>269</v>
      </c>
      <c r="D216" s="33"/>
      <c r="E216" s="33"/>
      <c r="F216" s="30">
        <v>786.43720999999994</v>
      </c>
    </row>
    <row r="217" spans="1:6" x14ac:dyDescent="0.2">
      <c r="A217" s="26" t="s">
        <v>271</v>
      </c>
      <c r="B217" s="31" t="s">
        <v>289</v>
      </c>
      <c r="C217" s="32" t="s">
        <v>269</v>
      </c>
      <c r="D217" s="33" t="s">
        <v>272</v>
      </c>
      <c r="E217" s="33"/>
      <c r="F217" s="30">
        <v>786.43720999999994</v>
      </c>
    </row>
    <row r="218" spans="1:6" x14ac:dyDescent="0.2">
      <c r="A218" s="26" t="s">
        <v>283</v>
      </c>
      <c r="B218" s="31" t="s">
        <v>289</v>
      </c>
      <c r="C218" s="32" t="s">
        <v>269</v>
      </c>
      <c r="D218" s="33" t="s">
        <v>272</v>
      </c>
      <c r="E218" s="33" t="s">
        <v>151</v>
      </c>
      <c r="F218" s="30">
        <v>786.43720999999994</v>
      </c>
    </row>
    <row r="219" spans="1:6" ht="22.5" x14ac:dyDescent="0.2">
      <c r="A219" s="26" t="s">
        <v>503</v>
      </c>
      <c r="B219" s="31" t="s">
        <v>504</v>
      </c>
      <c r="C219" s="32"/>
      <c r="D219" s="33"/>
      <c r="E219" s="33"/>
      <c r="F219" s="30">
        <v>95153.716360000006</v>
      </c>
    </row>
    <row r="220" spans="1:6" ht="33.75" x14ac:dyDescent="0.2">
      <c r="A220" s="26" t="s">
        <v>505</v>
      </c>
      <c r="B220" s="31" t="s">
        <v>544</v>
      </c>
      <c r="C220" s="32"/>
      <c r="D220" s="33"/>
      <c r="E220" s="33"/>
      <c r="F220" s="30">
        <v>1796.76</v>
      </c>
    </row>
    <row r="221" spans="1:6" ht="33.75" x14ac:dyDescent="0.2">
      <c r="A221" s="26" t="s">
        <v>268</v>
      </c>
      <c r="B221" s="31" t="s">
        <v>544</v>
      </c>
      <c r="C221" s="32" t="s">
        <v>269</v>
      </c>
      <c r="D221" s="33"/>
      <c r="E221" s="33"/>
      <c r="F221" s="30">
        <v>1796.76</v>
      </c>
    </row>
    <row r="222" spans="1:6" x14ac:dyDescent="0.2">
      <c r="A222" s="26" t="s">
        <v>271</v>
      </c>
      <c r="B222" s="31" t="s">
        <v>544</v>
      </c>
      <c r="C222" s="32" t="s">
        <v>269</v>
      </c>
      <c r="D222" s="33" t="s">
        <v>272</v>
      </c>
      <c r="E222" s="33"/>
      <c r="F222" s="30">
        <v>1796.76</v>
      </c>
    </row>
    <row r="223" spans="1:6" x14ac:dyDescent="0.2">
      <c r="A223" s="26" t="s">
        <v>273</v>
      </c>
      <c r="B223" s="31" t="s">
        <v>544</v>
      </c>
      <c r="C223" s="32" t="s">
        <v>269</v>
      </c>
      <c r="D223" s="33" t="s">
        <v>272</v>
      </c>
      <c r="E223" s="33" t="s">
        <v>149</v>
      </c>
      <c r="F223" s="30">
        <v>1796.76</v>
      </c>
    </row>
    <row r="224" spans="1:6" ht="33.75" x14ac:dyDescent="0.2">
      <c r="A224" s="26" t="s">
        <v>506</v>
      </c>
      <c r="B224" s="31" t="s">
        <v>545</v>
      </c>
      <c r="C224" s="32"/>
      <c r="D224" s="33"/>
      <c r="E224" s="33"/>
      <c r="F224" s="30">
        <v>4612.6363600000004</v>
      </c>
    </row>
    <row r="225" spans="1:6" ht="33.75" x14ac:dyDescent="0.2">
      <c r="A225" s="26" t="s">
        <v>268</v>
      </c>
      <c r="B225" s="31" t="s">
        <v>545</v>
      </c>
      <c r="C225" s="32" t="s">
        <v>269</v>
      </c>
      <c r="D225" s="33"/>
      <c r="E225" s="33"/>
      <c r="F225" s="30">
        <v>4612.6363600000004</v>
      </c>
    </row>
    <row r="226" spans="1:6" x14ac:dyDescent="0.2">
      <c r="A226" s="26" t="s">
        <v>271</v>
      </c>
      <c r="B226" s="31" t="s">
        <v>545</v>
      </c>
      <c r="C226" s="32" t="s">
        <v>269</v>
      </c>
      <c r="D226" s="33" t="s">
        <v>272</v>
      </c>
      <c r="E226" s="33"/>
      <c r="F226" s="30">
        <v>4612.6363600000004</v>
      </c>
    </row>
    <row r="227" spans="1:6" x14ac:dyDescent="0.2">
      <c r="A227" s="26" t="s">
        <v>273</v>
      </c>
      <c r="B227" s="31" t="s">
        <v>545</v>
      </c>
      <c r="C227" s="32" t="s">
        <v>269</v>
      </c>
      <c r="D227" s="33" t="s">
        <v>272</v>
      </c>
      <c r="E227" s="33" t="s">
        <v>149</v>
      </c>
      <c r="F227" s="30">
        <v>4612.6363600000004</v>
      </c>
    </row>
    <row r="228" spans="1:6" ht="33.75" x14ac:dyDescent="0.2">
      <c r="A228" s="26" t="s">
        <v>507</v>
      </c>
      <c r="B228" s="31" t="s">
        <v>546</v>
      </c>
      <c r="C228" s="32"/>
      <c r="D228" s="33"/>
      <c r="E228" s="33"/>
      <c r="F228" s="30">
        <v>88744.320000000007</v>
      </c>
    </row>
    <row r="229" spans="1:6" ht="33.75" x14ac:dyDescent="0.2">
      <c r="A229" s="26" t="s">
        <v>268</v>
      </c>
      <c r="B229" s="31" t="s">
        <v>546</v>
      </c>
      <c r="C229" s="32" t="s">
        <v>269</v>
      </c>
      <c r="D229" s="33"/>
      <c r="E229" s="33"/>
      <c r="F229" s="30">
        <v>88744.320000000007</v>
      </c>
    </row>
    <row r="230" spans="1:6" x14ac:dyDescent="0.2">
      <c r="A230" s="26" t="s">
        <v>271</v>
      </c>
      <c r="B230" s="31" t="s">
        <v>546</v>
      </c>
      <c r="C230" s="32" t="s">
        <v>269</v>
      </c>
      <c r="D230" s="33" t="s">
        <v>272</v>
      </c>
      <c r="E230" s="33"/>
      <c r="F230" s="30">
        <v>88744.320000000007</v>
      </c>
    </row>
    <row r="231" spans="1:6" x14ac:dyDescent="0.2">
      <c r="A231" s="26" t="s">
        <v>273</v>
      </c>
      <c r="B231" s="31" t="s">
        <v>546</v>
      </c>
      <c r="C231" s="32" t="s">
        <v>269</v>
      </c>
      <c r="D231" s="33" t="s">
        <v>272</v>
      </c>
      <c r="E231" s="33" t="s">
        <v>149</v>
      </c>
      <c r="F231" s="30">
        <v>88744.320000000007</v>
      </c>
    </row>
    <row r="232" spans="1:6" ht="22.5" x14ac:dyDescent="0.2">
      <c r="A232" s="26" t="s">
        <v>345</v>
      </c>
      <c r="B232" s="31" t="s">
        <v>346</v>
      </c>
      <c r="C232" s="32"/>
      <c r="D232" s="33"/>
      <c r="E232" s="33"/>
      <c r="F232" s="30">
        <v>554805.7959400001</v>
      </c>
    </row>
    <row r="233" spans="1:6" ht="22.5" x14ac:dyDescent="0.2">
      <c r="A233" s="26" t="s">
        <v>358</v>
      </c>
      <c r="B233" s="31" t="s">
        <v>359</v>
      </c>
      <c r="C233" s="32"/>
      <c r="D233" s="33"/>
      <c r="E233" s="33"/>
      <c r="F233" s="30">
        <v>4749.3050000000003</v>
      </c>
    </row>
    <row r="234" spans="1:6" ht="22.5" x14ac:dyDescent="0.2">
      <c r="A234" s="26" t="s">
        <v>101</v>
      </c>
      <c r="B234" s="31" t="s">
        <v>360</v>
      </c>
      <c r="C234" s="32"/>
      <c r="D234" s="33"/>
      <c r="E234" s="33"/>
      <c r="F234" s="30">
        <v>4749.3050000000003</v>
      </c>
    </row>
    <row r="235" spans="1:6" x14ac:dyDescent="0.2">
      <c r="A235" s="26" t="s">
        <v>103</v>
      </c>
      <c r="B235" s="31" t="s">
        <v>361</v>
      </c>
      <c r="C235" s="32"/>
      <c r="D235" s="33"/>
      <c r="E235" s="33"/>
      <c r="F235" s="30">
        <v>2467.4059999999999</v>
      </c>
    </row>
    <row r="236" spans="1:6" x14ac:dyDescent="0.2">
      <c r="A236" s="26" t="s">
        <v>105</v>
      </c>
      <c r="B236" s="31" t="s">
        <v>361</v>
      </c>
      <c r="C236" s="32" t="s">
        <v>106</v>
      </c>
      <c r="D236" s="33"/>
      <c r="E236" s="33"/>
      <c r="F236" s="30">
        <v>1895.0889999999999</v>
      </c>
    </row>
    <row r="237" spans="1:6" x14ac:dyDescent="0.2">
      <c r="A237" s="26" t="s">
        <v>271</v>
      </c>
      <c r="B237" s="27" t="s">
        <v>361</v>
      </c>
      <c r="C237" s="28" t="s">
        <v>106</v>
      </c>
      <c r="D237" s="29" t="s">
        <v>272</v>
      </c>
      <c r="E237" s="29"/>
      <c r="F237" s="30">
        <v>1895.0889999999999</v>
      </c>
    </row>
    <row r="238" spans="1:6" x14ac:dyDescent="0.2">
      <c r="A238" s="26" t="s">
        <v>290</v>
      </c>
      <c r="B238" s="31" t="s">
        <v>361</v>
      </c>
      <c r="C238" s="32" t="s">
        <v>106</v>
      </c>
      <c r="D238" s="33" t="s">
        <v>272</v>
      </c>
      <c r="E238" s="33" t="s">
        <v>206</v>
      </c>
      <c r="F238" s="30">
        <v>1895.0889999999999</v>
      </c>
    </row>
    <row r="239" spans="1:6" ht="33.75" x14ac:dyDescent="0.2">
      <c r="A239" s="26" t="s">
        <v>107</v>
      </c>
      <c r="B239" s="31" t="s">
        <v>361</v>
      </c>
      <c r="C239" s="32" t="s">
        <v>108</v>
      </c>
      <c r="D239" s="33"/>
      <c r="E239" s="33"/>
      <c r="F239" s="30">
        <v>572.31700000000001</v>
      </c>
    </row>
    <row r="240" spans="1:6" x14ac:dyDescent="0.2">
      <c r="A240" s="26" t="s">
        <v>271</v>
      </c>
      <c r="B240" s="31" t="s">
        <v>361</v>
      </c>
      <c r="C240" s="32" t="s">
        <v>108</v>
      </c>
      <c r="D240" s="33" t="s">
        <v>272</v>
      </c>
      <c r="E240" s="33"/>
      <c r="F240" s="30">
        <v>572.31700000000001</v>
      </c>
    </row>
    <row r="241" spans="1:6" x14ac:dyDescent="0.2">
      <c r="A241" s="26" t="s">
        <v>290</v>
      </c>
      <c r="B241" s="31" t="s">
        <v>361</v>
      </c>
      <c r="C241" s="32" t="s">
        <v>108</v>
      </c>
      <c r="D241" s="33" t="s">
        <v>272</v>
      </c>
      <c r="E241" s="33" t="s">
        <v>206</v>
      </c>
      <c r="F241" s="30">
        <v>572.31700000000001</v>
      </c>
    </row>
    <row r="242" spans="1:6" x14ac:dyDescent="0.2">
      <c r="A242" s="26" t="s">
        <v>109</v>
      </c>
      <c r="B242" s="27" t="s">
        <v>362</v>
      </c>
      <c r="C242" s="28"/>
      <c r="D242" s="29"/>
      <c r="E242" s="29"/>
      <c r="F242" s="30">
        <v>200</v>
      </c>
    </row>
    <row r="243" spans="1:6" ht="22.5" x14ac:dyDescent="0.2">
      <c r="A243" s="26" t="s">
        <v>111</v>
      </c>
      <c r="B243" s="27" t="s">
        <v>362</v>
      </c>
      <c r="C243" s="28" t="s">
        <v>112</v>
      </c>
      <c r="D243" s="29"/>
      <c r="E243" s="29"/>
      <c r="F243" s="30">
        <v>200</v>
      </c>
    </row>
    <row r="244" spans="1:6" x14ac:dyDescent="0.2">
      <c r="A244" s="26" t="s">
        <v>271</v>
      </c>
      <c r="B244" s="27" t="s">
        <v>362</v>
      </c>
      <c r="C244" s="28" t="s">
        <v>112</v>
      </c>
      <c r="D244" s="29" t="s">
        <v>272</v>
      </c>
      <c r="E244" s="29"/>
      <c r="F244" s="30">
        <v>200</v>
      </c>
    </row>
    <row r="245" spans="1:6" x14ac:dyDescent="0.2">
      <c r="A245" s="26" t="s">
        <v>290</v>
      </c>
      <c r="B245" s="31" t="s">
        <v>362</v>
      </c>
      <c r="C245" s="32" t="s">
        <v>112</v>
      </c>
      <c r="D245" s="33" t="s">
        <v>272</v>
      </c>
      <c r="E245" s="33" t="s">
        <v>206</v>
      </c>
      <c r="F245" s="30">
        <v>200</v>
      </c>
    </row>
    <row r="246" spans="1:6" x14ac:dyDescent="0.2">
      <c r="A246" s="26" t="s">
        <v>117</v>
      </c>
      <c r="B246" s="31" t="s">
        <v>363</v>
      </c>
      <c r="C246" s="32"/>
      <c r="D246" s="33"/>
      <c r="E246" s="33"/>
      <c r="F246" s="30">
        <v>199.999</v>
      </c>
    </row>
    <row r="247" spans="1:6" x14ac:dyDescent="0.2">
      <c r="A247" s="26" t="s">
        <v>115</v>
      </c>
      <c r="B247" s="31" t="s">
        <v>363</v>
      </c>
      <c r="C247" s="32" t="s">
        <v>116</v>
      </c>
      <c r="D247" s="33"/>
      <c r="E247" s="33"/>
      <c r="F247" s="30">
        <v>13.920999999999999</v>
      </c>
    </row>
    <row r="248" spans="1:6" x14ac:dyDescent="0.2">
      <c r="A248" s="26" t="s">
        <v>271</v>
      </c>
      <c r="B248" s="31" t="s">
        <v>363</v>
      </c>
      <c r="C248" s="32" t="s">
        <v>116</v>
      </c>
      <c r="D248" s="33" t="s">
        <v>272</v>
      </c>
      <c r="E248" s="33"/>
      <c r="F248" s="30">
        <v>13.920999999999999</v>
      </c>
    </row>
    <row r="249" spans="1:6" x14ac:dyDescent="0.2">
      <c r="A249" s="26" t="s">
        <v>290</v>
      </c>
      <c r="B249" s="31" t="s">
        <v>363</v>
      </c>
      <c r="C249" s="32" t="s">
        <v>116</v>
      </c>
      <c r="D249" s="33" t="s">
        <v>272</v>
      </c>
      <c r="E249" s="33" t="s">
        <v>206</v>
      </c>
      <c r="F249" s="30">
        <v>13.920999999999999</v>
      </c>
    </row>
    <row r="250" spans="1:6" x14ac:dyDescent="0.2">
      <c r="A250" s="26" t="s">
        <v>119</v>
      </c>
      <c r="B250" s="31" t="s">
        <v>363</v>
      </c>
      <c r="C250" s="32" t="s">
        <v>120</v>
      </c>
      <c r="D250" s="33"/>
      <c r="E250" s="33"/>
      <c r="F250" s="30">
        <v>186.078</v>
      </c>
    </row>
    <row r="251" spans="1:6" x14ac:dyDescent="0.2">
      <c r="A251" s="26" t="s">
        <v>271</v>
      </c>
      <c r="B251" s="31" t="s">
        <v>363</v>
      </c>
      <c r="C251" s="32" t="s">
        <v>120</v>
      </c>
      <c r="D251" s="33" t="s">
        <v>272</v>
      </c>
      <c r="E251" s="33"/>
      <c r="F251" s="30">
        <v>186.078</v>
      </c>
    </row>
    <row r="252" spans="1:6" x14ac:dyDescent="0.2">
      <c r="A252" s="26" t="s">
        <v>290</v>
      </c>
      <c r="B252" s="31" t="s">
        <v>363</v>
      </c>
      <c r="C252" s="32" t="s">
        <v>120</v>
      </c>
      <c r="D252" s="33" t="s">
        <v>272</v>
      </c>
      <c r="E252" s="33" t="s">
        <v>206</v>
      </c>
      <c r="F252" s="30">
        <v>186.078</v>
      </c>
    </row>
    <row r="253" spans="1:6" x14ac:dyDescent="0.2">
      <c r="A253" s="26" t="s">
        <v>352</v>
      </c>
      <c r="B253" s="31" t="s">
        <v>364</v>
      </c>
      <c r="C253" s="32"/>
      <c r="D253" s="33"/>
      <c r="E253" s="33"/>
      <c r="F253" s="30">
        <v>1080</v>
      </c>
    </row>
    <row r="254" spans="1:6" x14ac:dyDescent="0.2">
      <c r="A254" s="26" t="s">
        <v>115</v>
      </c>
      <c r="B254" s="31" t="s">
        <v>364</v>
      </c>
      <c r="C254" s="32" t="s">
        <v>116</v>
      </c>
      <c r="D254" s="33"/>
      <c r="E254" s="33"/>
      <c r="F254" s="30">
        <v>1080</v>
      </c>
    </row>
    <row r="255" spans="1:6" x14ac:dyDescent="0.2">
      <c r="A255" s="26" t="s">
        <v>271</v>
      </c>
      <c r="B255" s="31" t="s">
        <v>364</v>
      </c>
      <c r="C255" s="32" t="s">
        <v>116</v>
      </c>
      <c r="D255" s="33" t="s">
        <v>272</v>
      </c>
      <c r="E255" s="33"/>
      <c r="F255" s="30">
        <v>1080</v>
      </c>
    </row>
    <row r="256" spans="1:6" x14ac:dyDescent="0.2">
      <c r="A256" s="26" t="s">
        <v>290</v>
      </c>
      <c r="B256" s="31" t="s">
        <v>364</v>
      </c>
      <c r="C256" s="32" t="s">
        <v>116</v>
      </c>
      <c r="D256" s="33" t="s">
        <v>272</v>
      </c>
      <c r="E256" s="33" t="s">
        <v>206</v>
      </c>
      <c r="F256" s="30">
        <v>1080</v>
      </c>
    </row>
    <row r="257" spans="1:6" x14ac:dyDescent="0.2">
      <c r="A257" s="26" t="s">
        <v>125</v>
      </c>
      <c r="B257" s="31" t="s">
        <v>365</v>
      </c>
      <c r="C257" s="32"/>
      <c r="D257" s="33"/>
      <c r="E257" s="33"/>
      <c r="F257" s="30">
        <v>801.9</v>
      </c>
    </row>
    <row r="258" spans="1:6" x14ac:dyDescent="0.2">
      <c r="A258" s="26" t="s">
        <v>115</v>
      </c>
      <c r="B258" s="31" t="s">
        <v>365</v>
      </c>
      <c r="C258" s="32" t="s">
        <v>116</v>
      </c>
      <c r="D258" s="33"/>
      <c r="E258" s="33"/>
      <c r="F258" s="30">
        <v>801.9</v>
      </c>
    </row>
    <row r="259" spans="1:6" x14ac:dyDescent="0.2">
      <c r="A259" s="26" t="s">
        <v>271</v>
      </c>
      <c r="B259" s="31" t="s">
        <v>365</v>
      </c>
      <c r="C259" s="32" t="s">
        <v>116</v>
      </c>
      <c r="D259" s="33" t="s">
        <v>272</v>
      </c>
      <c r="E259" s="33"/>
      <c r="F259" s="30">
        <v>801.9</v>
      </c>
    </row>
    <row r="260" spans="1:6" x14ac:dyDescent="0.2">
      <c r="A260" s="26" t="s">
        <v>290</v>
      </c>
      <c r="B260" s="31" t="s">
        <v>365</v>
      </c>
      <c r="C260" s="32" t="s">
        <v>116</v>
      </c>
      <c r="D260" s="33" t="s">
        <v>272</v>
      </c>
      <c r="E260" s="33" t="s">
        <v>206</v>
      </c>
      <c r="F260" s="30">
        <v>801.9</v>
      </c>
    </row>
    <row r="261" spans="1:6" ht="33.75" x14ac:dyDescent="0.2">
      <c r="A261" s="26" t="s">
        <v>347</v>
      </c>
      <c r="B261" s="31" t="s">
        <v>348</v>
      </c>
      <c r="C261" s="32"/>
      <c r="D261" s="33"/>
      <c r="E261" s="33"/>
      <c r="F261" s="30">
        <v>550056.49094000005</v>
      </c>
    </row>
    <row r="262" spans="1:6" ht="22.5" x14ac:dyDescent="0.2">
      <c r="A262" s="26" t="s">
        <v>349</v>
      </c>
      <c r="B262" s="31" t="s">
        <v>350</v>
      </c>
      <c r="C262" s="32"/>
      <c r="D262" s="33"/>
      <c r="E262" s="33"/>
      <c r="F262" s="30">
        <v>529418.36893999996</v>
      </c>
    </row>
    <row r="263" spans="1:6" x14ac:dyDescent="0.2">
      <c r="A263" s="26" t="s">
        <v>195</v>
      </c>
      <c r="B263" s="27" t="s">
        <v>351</v>
      </c>
      <c r="C263" s="28"/>
      <c r="D263" s="29"/>
      <c r="E263" s="29"/>
      <c r="F263" s="30">
        <v>426034.41036000004</v>
      </c>
    </row>
    <row r="264" spans="1:6" ht="33.75" x14ac:dyDescent="0.2">
      <c r="A264" s="26" t="s">
        <v>268</v>
      </c>
      <c r="B264" s="31" t="s">
        <v>351</v>
      </c>
      <c r="C264" s="32" t="s">
        <v>269</v>
      </c>
      <c r="D264" s="33"/>
      <c r="E264" s="33"/>
      <c r="F264" s="30">
        <v>426034.41036000004</v>
      </c>
    </row>
    <row r="265" spans="1:6" x14ac:dyDescent="0.2">
      <c r="A265" s="26" t="s">
        <v>271</v>
      </c>
      <c r="B265" s="31" t="s">
        <v>351</v>
      </c>
      <c r="C265" s="32" t="s">
        <v>269</v>
      </c>
      <c r="D265" s="33" t="s">
        <v>272</v>
      </c>
      <c r="E265" s="33"/>
      <c r="F265" s="30">
        <v>426034.41036000004</v>
      </c>
    </row>
    <row r="266" spans="1:6" x14ac:dyDescent="0.2">
      <c r="A266" s="26" t="s">
        <v>344</v>
      </c>
      <c r="B266" s="31" t="s">
        <v>351</v>
      </c>
      <c r="C266" s="32" t="s">
        <v>269</v>
      </c>
      <c r="D266" s="33" t="s">
        <v>272</v>
      </c>
      <c r="E266" s="33" t="s">
        <v>94</v>
      </c>
      <c r="F266" s="30">
        <v>426034.41036000004</v>
      </c>
    </row>
    <row r="267" spans="1:6" x14ac:dyDescent="0.2">
      <c r="A267" s="26" t="s">
        <v>109</v>
      </c>
      <c r="B267" s="31" t="s">
        <v>547</v>
      </c>
      <c r="C267" s="32"/>
      <c r="D267" s="33"/>
      <c r="E267" s="33"/>
      <c r="F267" s="30">
        <v>2224.8000000000002</v>
      </c>
    </row>
    <row r="268" spans="1:6" ht="33.75" x14ac:dyDescent="0.2">
      <c r="A268" s="26" t="s">
        <v>268</v>
      </c>
      <c r="B268" s="31" t="s">
        <v>547</v>
      </c>
      <c r="C268" s="32" t="s">
        <v>269</v>
      </c>
      <c r="D268" s="33"/>
      <c r="E268" s="33"/>
      <c r="F268" s="30">
        <v>2224.8000000000002</v>
      </c>
    </row>
    <row r="269" spans="1:6" x14ac:dyDescent="0.2">
      <c r="A269" s="26" t="s">
        <v>271</v>
      </c>
      <c r="B269" s="31" t="s">
        <v>547</v>
      </c>
      <c r="C269" s="32" t="s">
        <v>269</v>
      </c>
      <c r="D269" s="33" t="s">
        <v>272</v>
      </c>
      <c r="E269" s="33"/>
      <c r="F269" s="30">
        <v>2224.8000000000002</v>
      </c>
    </row>
    <row r="270" spans="1:6" x14ac:dyDescent="0.2">
      <c r="A270" s="26" t="s">
        <v>344</v>
      </c>
      <c r="B270" s="31" t="s">
        <v>547</v>
      </c>
      <c r="C270" s="32" t="s">
        <v>269</v>
      </c>
      <c r="D270" s="33" t="s">
        <v>272</v>
      </c>
      <c r="E270" s="33" t="s">
        <v>94</v>
      </c>
      <c r="F270" s="30">
        <v>2224.8000000000002</v>
      </c>
    </row>
    <row r="271" spans="1:6" x14ac:dyDescent="0.2">
      <c r="A271" s="26" t="s">
        <v>352</v>
      </c>
      <c r="B271" s="31" t="s">
        <v>353</v>
      </c>
      <c r="C271" s="32"/>
      <c r="D271" s="33"/>
      <c r="E271" s="33"/>
      <c r="F271" s="30">
        <v>13025</v>
      </c>
    </row>
    <row r="272" spans="1:6" ht="33.75" x14ac:dyDescent="0.2">
      <c r="A272" s="26" t="s">
        <v>268</v>
      </c>
      <c r="B272" s="31" t="s">
        <v>353</v>
      </c>
      <c r="C272" s="32" t="s">
        <v>269</v>
      </c>
      <c r="D272" s="33"/>
      <c r="E272" s="33"/>
      <c r="F272" s="30">
        <v>13025</v>
      </c>
    </row>
    <row r="273" spans="1:6" x14ac:dyDescent="0.2">
      <c r="A273" s="26" t="s">
        <v>271</v>
      </c>
      <c r="B273" s="31" t="s">
        <v>353</v>
      </c>
      <c r="C273" s="32" t="s">
        <v>269</v>
      </c>
      <c r="D273" s="33" t="s">
        <v>272</v>
      </c>
      <c r="E273" s="33"/>
      <c r="F273" s="30">
        <v>13025</v>
      </c>
    </row>
    <row r="274" spans="1:6" x14ac:dyDescent="0.2">
      <c r="A274" s="26" t="s">
        <v>344</v>
      </c>
      <c r="B274" s="31" t="s">
        <v>353</v>
      </c>
      <c r="C274" s="32" t="s">
        <v>269</v>
      </c>
      <c r="D274" s="33" t="s">
        <v>272</v>
      </c>
      <c r="E274" s="33" t="s">
        <v>94</v>
      </c>
      <c r="F274" s="30">
        <v>13025</v>
      </c>
    </row>
    <row r="275" spans="1:6" x14ac:dyDescent="0.2">
      <c r="A275" s="26" t="s">
        <v>125</v>
      </c>
      <c r="B275" s="27" t="s">
        <v>354</v>
      </c>
      <c r="C275" s="28"/>
      <c r="D275" s="29"/>
      <c r="E275" s="29"/>
      <c r="F275" s="30">
        <v>62759.212570000003</v>
      </c>
    </row>
    <row r="276" spans="1:6" ht="33.75" x14ac:dyDescent="0.2">
      <c r="A276" s="26" t="s">
        <v>268</v>
      </c>
      <c r="B276" s="27" t="s">
        <v>354</v>
      </c>
      <c r="C276" s="28" t="s">
        <v>269</v>
      </c>
      <c r="D276" s="29"/>
      <c r="E276" s="29"/>
      <c r="F276" s="30">
        <v>62759.212570000003</v>
      </c>
    </row>
    <row r="277" spans="1:6" x14ac:dyDescent="0.2">
      <c r="A277" s="26" t="s">
        <v>271</v>
      </c>
      <c r="B277" s="31" t="s">
        <v>354</v>
      </c>
      <c r="C277" s="32" t="s">
        <v>269</v>
      </c>
      <c r="D277" s="33" t="s">
        <v>272</v>
      </c>
      <c r="E277" s="33"/>
      <c r="F277" s="30">
        <v>62759.212570000003</v>
      </c>
    </row>
    <row r="278" spans="1:6" x14ac:dyDescent="0.2">
      <c r="A278" s="26" t="s">
        <v>344</v>
      </c>
      <c r="B278" s="31" t="s">
        <v>354</v>
      </c>
      <c r="C278" s="32" t="s">
        <v>269</v>
      </c>
      <c r="D278" s="33" t="s">
        <v>272</v>
      </c>
      <c r="E278" s="33" t="s">
        <v>94</v>
      </c>
      <c r="F278" s="30">
        <v>62759.212570000003</v>
      </c>
    </row>
    <row r="279" spans="1:6" x14ac:dyDescent="0.2">
      <c r="A279" s="26" t="s">
        <v>279</v>
      </c>
      <c r="B279" s="31" t="s">
        <v>511</v>
      </c>
      <c r="C279" s="32"/>
      <c r="D279" s="33"/>
      <c r="E279" s="33"/>
      <c r="F279" s="30">
        <v>4017.6</v>
      </c>
    </row>
    <row r="280" spans="1:6" ht="33.75" x14ac:dyDescent="0.2">
      <c r="A280" s="26" t="s">
        <v>268</v>
      </c>
      <c r="B280" s="31" t="s">
        <v>511</v>
      </c>
      <c r="C280" s="32" t="s">
        <v>269</v>
      </c>
      <c r="D280" s="33"/>
      <c r="E280" s="33"/>
      <c r="F280" s="30">
        <v>4017.6</v>
      </c>
    </row>
    <row r="281" spans="1:6" x14ac:dyDescent="0.2">
      <c r="A281" s="26" t="s">
        <v>271</v>
      </c>
      <c r="B281" s="31" t="s">
        <v>511</v>
      </c>
      <c r="C281" s="32" t="s">
        <v>269</v>
      </c>
      <c r="D281" s="33" t="s">
        <v>272</v>
      </c>
      <c r="E281" s="33"/>
      <c r="F281" s="30">
        <v>4017.6</v>
      </c>
    </row>
    <row r="282" spans="1:6" x14ac:dyDescent="0.2">
      <c r="A282" s="26" t="s">
        <v>344</v>
      </c>
      <c r="B282" s="31" t="s">
        <v>511</v>
      </c>
      <c r="C282" s="32" t="s">
        <v>269</v>
      </c>
      <c r="D282" s="33" t="s">
        <v>272</v>
      </c>
      <c r="E282" s="33" t="s">
        <v>94</v>
      </c>
      <c r="F282" s="30">
        <v>4017.6</v>
      </c>
    </row>
    <row r="283" spans="1:6" x14ac:dyDescent="0.2">
      <c r="A283" s="26" t="s">
        <v>117</v>
      </c>
      <c r="B283" s="31" t="s">
        <v>355</v>
      </c>
      <c r="C283" s="32"/>
      <c r="D283" s="33"/>
      <c r="E283" s="33"/>
      <c r="F283" s="30">
        <v>10663.974</v>
      </c>
    </row>
    <row r="284" spans="1:6" ht="33.75" x14ac:dyDescent="0.2">
      <c r="A284" s="26" t="s">
        <v>268</v>
      </c>
      <c r="B284" s="31" t="s">
        <v>355</v>
      </c>
      <c r="C284" s="32" t="s">
        <v>269</v>
      </c>
      <c r="D284" s="33"/>
      <c r="E284" s="33"/>
      <c r="F284" s="30">
        <v>9821.3070000000007</v>
      </c>
    </row>
    <row r="285" spans="1:6" x14ac:dyDescent="0.2">
      <c r="A285" s="26" t="s">
        <v>271</v>
      </c>
      <c r="B285" s="31" t="s">
        <v>355</v>
      </c>
      <c r="C285" s="32" t="s">
        <v>269</v>
      </c>
      <c r="D285" s="33" t="s">
        <v>272</v>
      </c>
      <c r="E285" s="33"/>
      <c r="F285" s="30">
        <v>9821.3070000000007</v>
      </c>
    </row>
    <row r="286" spans="1:6" x14ac:dyDescent="0.2">
      <c r="A286" s="26" t="s">
        <v>344</v>
      </c>
      <c r="B286" s="31" t="s">
        <v>355</v>
      </c>
      <c r="C286" s="32" t="s">
        <v>269</v>
      </c>
      <c r="D286" s="33" t="s">
        <v>272</v>
      </c>
      <c r="E286" s="33" t="s">
        <v>94</v>
      </c>
      <c r="F286" s="30">
        <v>9821.3070000000007</v>
      </c>
    </row>
    <row r="287" spans="1:6" x14ac:dyDescent="0.2">
      <c r="A287" s="26" t="s">
        <v>135</v>
      </c>
      <c r="B287" s="31" t="s">
        <v>355</v>
      </c>
      <c r="C287" s="32" t="s">
        <v>136</v>
      </c>
      <c r="D287" s="33"/>
      <c r="E287" s="33"/>
      <c r="F287" s="30">
        <v>842.66700000000003</v>
      </c>
    </row>
    <row r="288" spans="1:6" x14ac:dyDescent="0.2">
      <c r="A288" s="26" t="s">
        <v>271</v>
      </c>
      <c r="B288" s="31" t="s">
        <v>355</v>
      </c>
      <c r="C288" s="32" t="s">
        <v>136</v>
      </c>
      <c r="D288" s="33" t="s">
        <v>272</v>
      </c>
      <c r="E288" s="33"/>
      <c r="F288" s="30">
        <v>842.66700000000003</v>
      </c>
    </row>
    <row r="289" spans="1:6" x14ac:dyDescent="0.2">
      <c r="A289" s="26" t="s">
        <v>344</v>
      </c>
      <c r="B289" s="27" t="s">
        <v>355</v>
      </c>
      <c r="C289" s="28" t="s">
        <v>136</v>
      </c>
      <c r="D289" s="29" t="s">
        <v>272</v>
      </c>
      <c r="E289" s="29" t="s">
        <v>94</v>
      </c>
      <c r="F289" s="30">
        <v>842.66700000000003</v>
      </c>
    </row>
    <row r="290" spans="1:6" x14ac:dyDescent="0.2">
      <c r="A290" s="26" t="s">
        <v>121</v>
      </c>
      <c r="B290" s="31" t="s">
        <v>356</v>
      </c>
      <c r="C290" s="32"/>
      <c r="D290" s="33"/>
      <c r="E290" s="33"/>
      <c r="F290" s="30">
        <v>10366.96401</v>
      </c>
    </row>
    <row r="291" spans="1:6" ht="33.75" x14ac:dyDescent="0.2">
      <c r="A291" s="26" t="s">
        <v>268</v>
      </c>
      <c r="B291" s="31" t="s">
        <v>356</v>
      </c>
      <c r="C291" s="32" t="s">
        <v>269</v>
      </c>
      <c r="D291" s="33"/>
      <c r="E291" s="33"/>
      <c r="F291" s="30">
        <v>10366.96401</v>
      </c>
    </row>
    <row r="292" spans="1:6" x14ac:dyDescent="0.2">
      <c r="A292" s="26" t="s">
        <v>271</v>
      </c>
      <c r="B292" s="31" t="s">
        <v>356</v>
      </c>
      <c r="C292" s="32" t="s">
        <v>269</v>
      </c>
      <c r="D292" s="33" t="s">
        <v>272</v>
      </c>
      <c r="E292" s="33"/>
      <c r="F292" s="30">
        <v>10366.96401</v>
      </c>
    </row>
    <row r="293" spans="1:6" x14ac:dyDescent="0.2">
      <c r="A293" s="26" t="s">
        <v>344</v>
      </c>
      <c r="B293" s="31" t="s">
        <v>356</v>
      </c>
      <c r="C293" s="32" t="s">
        <v>269</v>
      </c>
      <c r="D293" s="33" t="s">
        <v>272</v>
      </c>
      <c r="E293" s="33" t="s">
        <v>94</v>
      </c>
      <c r="F293" s="30">
        <v>10366.96401</v>
      </c>
    </row>
    <row r="294" spans="1:6" x14ac:dyDescent="0.2">
      <c r="A294" s="26" t="s">
        <v>125</v>
      </c>
      <c r="B294" s="31" t="s">
        <v>357</v>
      </c>
      <c r="C294" s="32"/>
      <c r="D294" s="33"/>
      <c r="E294" s="33"/>
      <c r="F294" s="30">
        <v>326.40800000000002</v>
      </c>
    </row>
    <row r="295" spans="1:6" ht="33.75" x14ac:dyDescent="0.2">
      <c r="A295" s="26" t="s">
        <v>268</v>
      </c>
      <c r="B295" s="31" t="s">
        <v>357</v>
      </c>
      <c r="C295" s="32" t="s">
        <v>269</v>
      </c>
      <c r="D295" s="33"/>
      <c r="E295" s="33"/>
      <c r="F295" s="30">
        <v>326.40800000000002</v>
      </c>
    </row>
    <row r="296" spans="1:6" x14ac:dyDescent="0.2">
      <c r="A296" s="26" t="s">
        <v>271</v>
      </c>
      <c r="B296" s="31" t="s">
        <v>357</v>
      </c>
      <c r="C296" s="32" t="s">
        <v>269</v>
      </c>
      <c r="D296" s="33" t="s">
        <v>272</v>
      </c>
      <c r="E296" s="33"/>
      <c r="F296" s="30">
        <v>326.40800000000002</v>
      </c>
    </row>
    <row r="297" spans="1:6" x14ac:dyDescent="0.2">
      <c r="A297" s="26" t="s">
        <v>344</v>
      </c>
      <c r="B297" s="31" t="s">
        <v>357</v>
      </c>
      <c r="C297" s="32" t="s">
        <v>269</v>
      </c>
      <c r="D297" s="33" t="s">
        <v>272</v>
      </c>
      <c r="E297" s="33" t="s">
        <v>94</v>
      </c>
      <c r="F297" s="30">
        <v>326.40800000000002</v>
      </c>
    </row>
    <row r="298" spans="1:6" x14ac:dyDescent="0.2">
      <c r="A298" s="26" t="s">
        <v>366</v>
      </c>
      <c r="B298" s="31" t="s">
        <v>367</v>
      </c>
      <c r="C298" s="32"/>
      <c r="D298" s="33"/>
      <c r="E298" s="33"/>
      <c r="F298" s="30">
        <v>20638.121999999999</v>
      </c>
    </row>
    <row r="299" spans="1:6" x14ac:dyDescent="0.2">
      <c r="A299" s="26" t="s">
        <v>366</v>
      </c>
      <c r="B299" s="31" t="s">
        <v>368</v>
      </c>
      <c r="C299" s="32"/>
      <c r="D299" s="33"/>
      <c r="E299" s="33"/>
      <c r="F299" s="30">
        <v>20638.121999999999</v>
      </c>
    </row>
    <row r="300" spans="1:6" x14ac:dyDescent="0.2">
      <c r="A300" s="26" t="s">
        <v>369</v>
      </c>
      <c r="B300" s="31" t="s">
        <v>368</v>
      </c>
      <c r="C300" s="32" t="s">
        <v>370</v>
      </c>
      <c r="D300" s="33"/>
      <c r="E300" s="33"/>
      <c r="F300" s="30">
        <v>20638.121999999999</v>
      </c>
    </row>
    <row r="301" spans="1:6" x14ac:dyDescent="0.2">
      <c r="A301" s="26" t="s">
        <v>234</v>
      </c>
      <c r="B301" s="31" t="s">
        <v>368</v>
      </c>
      <c r="C301" s="32" t="s">
        <v>370</v>
      </c>
      <c r="D301" s="33" t="s">
        <v>158</v>
      </c>
      <c r="E301" s="33"/>
      <c r="F301" s="30">
        <v>20638.121999999999</v>
      </c>
    </row>
    <row r="302" spans="1:6" x14ac:dyDescent="0.2">
      <c r="A302" s="26" t="s">
        <v>235</v>
      </c>
      <c r="B302" s="31" t="s">
        <v>368</v>
      </c>
      <c r="C302" s="32" t="s">
        <v>370</v>
      </c>
      <c r="D302" s="33" t="s">
        <v>158</v>
      </c>
      <c r="E302" s="33" t="s">
        <v>177</v>
      </c>
      <c r="F302" s="30">
        <v>20638.121999999999</v>
      </c>
    </row>
    <row r="303" spans="1:6" ht="22.5" x14ac:dyDescent="0.2">
      <c r="A303" s="26" t="s">
        <v>302</v>
      </c>
      <c r="B303" s="31" t="s">
        <v>303</v>
      </c>
      <c r="C303" s="32"/>
      <c r="D303" s="33"/>
      <c r="E303" s="33"/>
      <c r="F303" s="30">
        <v>148903.46274000002</v>
      </c>
    </row>
    <row r="304" spans="1:6" ht="22.5" x14ac:dyDescent="0.2">
      <c r="A304" s="26" t="s">
        <v>321</v>
      </c>
      <c r="B304" s="31" t="s">
        <v>322</v>
      </c>
      <c r="C304" s="32"/>
      <c r="D304" s="33"/>
      <c r="E304" s="33"/>
      <c r="F304" s="30">
        <v>4389.3325000000004</v>
      </c>
    </row>
    <row r="305" spans="1:6" ht="22.5" x14ac:dyDescent="0.2">
      <c r="A305" s="26" t="s">
        <v>101</v>
      </c>
      <c r="B305" s="31" t="s">
        <v>323</v>
      </c>
      <c r="C305" s="32"/>
      <c r="D305" s="33"/>
      <c r="E305" s="33"/>
      <c r="F305" s="30">
        <v>3180.9695000000002</v>
      </c>
    </row>
    <row r="306" spans="1:6" x14ac:dyDescent="0.2">
      <c r="A306" s="26" t="s">
        <v>103</v>
      </c>
      <c r="B306" s="31" t="s">
        <v>324</v>
      </c>
      <c r="C306" s="32"/>
      <c r="D306" s="33"/>
      <c r="E306" s="33"/>
      <c r="F306" s="30">
        <v>1944.779</v>
      </c>
    </row>
    <row r="307" spans="1:6" x14ac:dyDescent="0.2">
      <c r="A307" s="26" t="s">
        <v>105</v>
      </c>
      <c r="B307" s="31" t="s">
        <v>324</v>
      </c>
      <c r="C307" s="32" t="s">
        <v>106</v>
      </c>
      <c r="D307" s="33"/>
      <c r="E307" s="33"/>
      <c r="F307" s="30">
        <v>1493.6859999999999</v>
      </c>
    </row>
    <row r="308" spans="1:6" x14ac:dyDescent="0.2">
      <c r="A308" s="26" t="s">
        <v>229</v>
      </c>
      <c r="B308" s="31" t="s">
        <v>324</v>
      </c>
      <c r="C308" s="32" t="s">
        <v>106</v>
      </c>
      <c r="D308" s="33" t="s">
        <v>230</v>
      </c>
      <c r="E308" s="33"/>
      <c r="F308" s="30">
        <v>1493.6859999999999</v>
      </c>
    </row>
    <row r="309" spans="1:6" x14ac:dyDescent="0.2">
      <c r="A309" s="26" t="s">
        <v>231</v>
      </c>
      <c r="B309" s="31" t="s">
        <v>324</v>
      </c>
      <c r="C309" s="32" t="s">
        <v>106</v>
      </c>
      <c r="D309" s="33" t="s">
        <v>230</v>
      </c>
      <c r="E309" s="33" t="s">
        <v>177</v>
      </c>
      <c r="F309" s="30">
        <v>1493.6859999999999</v>
      </c>
    </row>
    <row r="310" spans="1:6" ht="33.75" x14ac:dyDescent="0.2">
      <c r="A310" s="26" t="s">
        <v>107</v>
      </c>
      <c r="B310" s="31" t="s">
        <v>324</v>
      </c>
      <c r="C310" s="32" t="s">
        <v>108</v>
      </c>
      <c r="D310" s="33"/>
      <c r="E310" s="33"/>
      <c r="F310" s="30">
        <v>451.09300000000002</v>
      </c>
    </row>
    <row r="311" spans="1:6" x14ac:dyDescent="0.2">
      <c r="A311" s="26" t="s">
        <v>229</v>
      </c>
      <c r="B311" s="31" t="s">
        <v>324</v>
      </c>
      <c r="C311" s="32" t="s">
        <v>108</v>
      </c>
      <c r="D311" s="33" t="s">
        <v>230</v>
      </c>
      <c r="E311" s="33"/>
      <c r="F311" s="30">
        <v>451.09300000000002</v>
      </c>
    </row>
    <row r="312" spans="1:6" x14ac:dyDescent="0.2">
      <c r="A312" s="26" t="s">
        <v>231</v>
      </c>
      <c r="B312" s="31" t="s">
        <v>324</v>
      </c>
      <c r="C312" s="32" t="s">
        <v>108</v>
      </c>
      <c r="D312" s="33" t="s">
        <v>230</v>
      </c>
      <c r="E312" s="33" t="s">
        <v>177</v>
      </c>
      <c r="F312" s="30">
        <v>451.09300000000002</v>
      </c>
    </row>
    <row r="313" spans="1:6" x14ac:dyDescent="0.2">
      <c r="A313" s="26" t="s">
        <v>121</v>
      </c>
      <c r="B313" s="31" t="s">
        <v>325</v>
      </c>
      <c r="C313" s="32"/>
      <c r="D313" s="33"/>
      <c r="E313" s="33"/>
      <c r="F313" s="30">
        <v>1068.5005000000001</v>
      </c>
    </row>
    <row r="314" spans="1:6" x14ac:dyDescent="0.2">
      <c r="A314" s="26" t="s">
        <v>123</v>
      </c>
      <c r="B314" s="31" t="s">
        <v>325</v>
      </c>
      <c r="C314" s="32" t="s">
        <v>124</v>
      </c>
      <c r="D314" s="33"/>
      <c r="E314" s="33"/>
      <c r="F314" s="30">
        <v>1068.5005000000001</v>
      </c>
    </row>
    <row r="315" spans="1:6" x14ac:dyDescent="0.2">
      <c r="A315" s="26" t="s">
        <v>229</v>
      </c>
      <c r="B315" s="31" t="s">
        <v>325</v>
      </c>
      <c r="C315" s="32" t="s">
        <v>124</v>
      </c>
      <c r="D315" s="33" t="s">
        <v>230</v>
      </c>
      <c r="E315" s="33"/>
      <c r="F315" s="30">
        <v>1068.5005000000001</v>
      </c>
    </row>
    <row r="316" spans="1:6" x14ac:dyDescent="0.2">
      <c r="A316" s="26" t="s">
        <v>231</v>
      </c>
      <c r="B316" s="31" t="s">
        <v>325</v>
      </c>
      <c r="C316" s="32" t="s">
        <v>124</v>
      </c>
      <c r="D316" s="33" t="s">
        <v>230</v>
      </c>
      <c r="E316" s="33" t="s">
        <v>177</v>
      </c>
      <c r="F316" s="30">
        <v>1068.5005000000001</v>
      </c>
    </row>
    <row r="317" spans="1:6" x14ac:dyDescent="0.2">
      <c r="A317" s="26" t="s">
        <v>125</v>
      </c>
      <c r="B317" s="27" t="s">
        <v>326</v>
      </c>
      <c r="C317" s="28"/>
      <c r="D317" s="29"/>
      <c r="E317" s="29"/>
      <c r="F317" s="30">
        <v>167.69</v>
      </c>
    </row>
    <row r="318" spans="1:6" x14ac:dyDescent="0.2">
      <c r="A318" s="26" t="s">
        <v>115</v>
      </c>
      <c r="B318" s="31" t="s">
        <v>326</v>
      </c>
      <c r="C318" s="32" t="s">
        <v>116</v>
      </c>
      <c r="D318" s="33"/>
      <c r="E318" s="33"/>
      <c r="F318" s="30">
        <v>167.69</v>
      </c>
    </row>
    <row r="319" spans="1:6" x14ac:dyDescent="0.2">
      <c r="A319" s="26" t="s">
        <v>229</v>
      </c>
      <c r="B319" s="31" t="s">
        <v>326</v>
      </c>
      <c r="C319" s="32" t="s">
        <v>116</v>
      </c>
      <c r="D319" s="33" t="s">
        <v>230</v>
      </c>
      <c r="E319" s="33"/>
      <c r="F319" s="30">
        <v>167.69</v>
      </c>
    </row>
    <row r="320" spans="1:6" x14ac:dyDescent="0.2">
      <c r="A320" s="26" t="s">
        <v>231</v>
      </c>
      <c r="B320" s="31" t="s">
        <v>326</v>
      </c>
      <c r="C320" s="32" t="s">
        <v>116</v>
      </c>
      <c r="D320" s="33" t="s">
        <v>230</v>
      </c>
      <c r="E320" s="33" t="s">
        <v>177</v>
      </c>
      <c r="F320" s="30">
        <v>167.69</v>
      </c>
    </row>
    <row r="321" spans="1:6" ht="22.5" x14ac:dyDescent="0.2">
      <c r="A321" s="26" t="s">
        <v>310</v>
      </c>
      <c r="B321" s="31" t="s">
        <v>327</v>
      </c>
      <c r="C321" s="32"/>
      <c r="D321" s="33"/>
      <c r="E321" s="33"/>
      <c r="F321" s="30">
        <v>1208.3630000000001</v>
      </c>
    </row>
    <row r="322" spans="1:6" x14ac:dyDescent="0.2">
      <c r="A322" s="26" t="s">
        <v>195</v>
      </c>
      <c r="B322" s="31" t="s">
        <v>328</v>
      </c>
      <c r="C322" s="32"/>
      <c r="D322" s="33"/>
      <c r="E322" s="33"/>
      <c r="F322" s="30">
        <v>1158.3630000000001</v>
      </c>
    </row>
    <row r="323" spans="1:6" ht="33.75" x14ac:dyDescent="0.2">
      <c r="A323" s="26" t="s">
        <v>268</v>
      </c>
      <c r="B323" s="31" t="s">
        <v>328</v>
      </c>
      <c r="C323" s="32" t="s">
        <v>269</v>
      </c>
      <c r="D323" s="33"/>
      <c r="E323" s="33"/>
      <c r="F323" s="30">
        <v>1092.8047199999999</v>
      </c>
    </row>
    <row r="324" spans="1:6" x14ac:dyDescent="0.2">
      <c r="A324" s="26" t="s">
        <v>229</v>
      </c>
      <c r="B324" s="31" t="s">
        <v>328</v>
      </c>
      <c r="C324" s="32" t="s">
        <v>269</v>
      </c>
      <c r="D324" s="33" t="s">
        <v>230</v>
      </c>
      <c r="E324" s="33"/>
      <c r="F324" s="30">
        <v>1092.8047199999999</v>
      </c>
    </row>
    <row r="325" spans="1:6" x14ac:dyDescent="0.2">
      <c r="A325" s="26" t="s">
        <v>231</v>
      </c>
      <c r="B325" s="31" t="s">
        <v>328</v>
      </c>
      <c r="C325" s="32" t="s">
        <v>269</v>
      </c>
      <c r="D325" s="33" t="s">
        <v>230</v>
      </c>
      <c r="E325" s="33" t="s">
        <v>177</v>
      </c>
      <c r="F325" s="30">
        <v>1092.8047199999999</v>
      </c>
    </row>
    <row r="326" spans="1:6" x14ac:dyDescent="0.2">
      <c r="A326" s="26" t="s">
        <v>135</v>
      </c>
      <c r="B326" s="31" t="s">
        <v>328</v>
      </c>
      <c r="C326" s="32" t="s">
        <v>136</v>
      </c>
      <c r="D326" s="33"/>
      <c r="E326" s="33"/>
      <c r="F326" s="30">
        <v>65.558279999999996</v>
      </c>
    </row>
    <row r="327" spans="1:6" x14ac:dyDescent="0.2">
      <c r="A327" s="26" t="s">
        <v>229</v>
      </c>
      <c r="B327" s="31" t="s">
        <v>328</v>
      </c>
      <c r="C327" s="32" t="s">
        <v>136</v>
      </c>
      <c r="D327" s="33" t="s">
        <v>230</v>
      </c>
      <c r="E327" s="33"/>
      <c r="F327" s="30">
        <v>65.558279999999996</v>
      </c>
    </row>
    <row r="328" spans="1:6" x14ac:dyDescent="0.2">
      <c r="A328" s="26" t="s">
        <v>309</v>
      </c>
      <c r="B328" s="31" t="s">
        <v>328</v>
      </c>
      <c r="C328" s="32" t="s">
        <v>136</v>
      </c>
      <c r="D328" s="33" t="s">
        <v>230</v>
      </c>
      <c r="E328" s="33" t="s">
        <v>94</v>
      </c>
      <c r="F328" s="30">
        <v>65.558279999999996</v>
      </c>
    </row>
    <row r="329" spans="1:6" x14ac:dyDescent="0.2">
      <c r="A329" s="26" t="s">
        <v>125</v>
      </c>
      <c r="B329" s="31" t="s">
        <v>329</v>
      </c>
      <c r="C329" s="32"/>
      <c r="D329" s="33"/>
      <c r="E329" s="33"/>
      <c r="F329" s="30">
        <v>50</v>
      </c>
    </row>
    <row r="330" spans="1:6" ht="33.75" x14ac:dyDescent="0.2">
      <c r="A330" s="26" t="s">
        <v>268</v>
      </c>
      <c r="B330" s="31" t="s">
        <v>329</v>
      </c>
      <c r="C330" s="32" t="s">
        <v>269</v>
      </c>
      <c r="D330" s="33"/>
      <c r="E330" s="33"/>
      <c r="F330" s="30">
        <v>20</v>
      </c>
    </row>
    <row r="331" spans="1:6" x14ac:dyDescent="0.2">
      <c r="A331" s="26" t="s">
        <v>229</v>
      </c>
      <c r="B331" s="31" t="s">
        <v>329</v>
      </c>
      <c r="C331" s="32" t="s">
        <v>269</v>
      </c>
      <c r="D331" s="33" t="s">
        <v>230</v>
      </c>
      <c r="E331" s="33"/>
      <c r="F331" s="30">
        <v>20</v>
      </c>
    </row>
    <row r="332" spans="1:6" x14ac:dyDescent="0.2">
      <c r="A332" s="26" t="s">
        <v>231</v>
      </c>
      <c r="B332" s="27" t="s">
        <v>329</v>
      </c>
      <c r="C332" s="28" t="s">
        <v>269</v>
      </c>
      <c r="D332" s="29" t="s">
        <v>230</v>
      </c>
      <c r="E332" s="29" t="s">
        <v>177</v>
      </c>
      <c r="F332" s="30">
        <v>20</v>
      </c>
    </row>
    <row r="333" spans="1:6" x14ac:dyDescent="0.2">
      <c r="A333" s="26" t="s">
        <v>369</v>
      </c>
      <c r="B333" s="31" t="s">
        <v>329</v>
      </c>
      <c r="C333" s="32" t="s">
        <v>370</v>
      </c>
      <c r="D333" s="33"/>
      <c r="E333" s="33"/>
      <c r="F333" s="30">
        <v>30</v>
      </c>
    </row>
    <row r="334" spans="1:6" x14ac:dyDescent="0.2">
      <c r="A334" s="26" t="s">
        <v>229</v>
      </c>
      <c r="B334" s="31" t="s">
        <v>329</v>
      </c>
      <c r="C334" s="32" t="s">
        <v>370</v>
      </c>
      <c r="D334" s="33" t="s">
        <v>230</v>
      </c>
      <c r="E334" s="33"/>
      <c r="F334" s="30">
        <v>30</v>
      </c>
    </row>
    <row r="335" spans="1:6" x14ac:dyDescent="0.2">
      <c r="A335" s="26" t="s">
        <v>231</v>
      </c>
      <c r="B335" s="31" t="s">
        <v>329</v>
      </c>
      <c r="C335" s="32" t="s">
        <v>370</v>
      </c>
      <c r="D335" s="33" t="s">
        <v>230</v>
      </c>
      <c r="E335" s="33" t="s">
        <v>177</v>
      </c>
      <c r="F335" s="30">
        <v>30</v>
      </c>
    </row>
    <row r="336" spans="1:6" ht="22.5" x14ac:dyDescent="0.2">
      <c r="A336" s="26" t="s">
        <v>304</v>
      </c>
      <c r="B336" s="31" t="s">
        <v>305</v>
      </c>
      <c r="C336" s="32"/>
      <c r="D336" s="33"/>
      <c r="E336" s="33"/>
      <c r="F336" s="30">
        <v>144514.13024</v>
      </c>
    </row>
    <row r="337" spans="1:6" ht="22.5" x14ac:dyDescent="0.2">
      <c r="A337" s="26" t="s">
        <v>284</v>
      </c>
      <c r="B337" s="27" t="s">
        <v>306</v>
      </c>
      <c r="C337" s="28"/>
      <c r="D337" s="29"/>
      <c r="E337" s="29"/>
      <c r="F337" s="30">
        <v>19923.356190000002</v>
      </c>
    </row>
    <row r="338" spans="1:6" x14ac:dyDescent="0.2">
      <c r="A338" s="26" t="s">
        <v>279</v>
      </c>
      <c r="B338" s="27" t="s">
        <v>510</v>
      </c>
      <c r="C338" s="28"/>
      <c r="D338" s="29"/>
      <c r="E338" s="29"/>
      <c r="F338" s="30">
        <v>273.60000000000002</v>
      </c>
    </row>
    <row r="339" spans="1:6" ht="33.75" x14ac:dyDescent="0.2">
      <c r="A339" s="26" t="s">
        <v>268</v>
      </c>
      <c r="B339" s="31" t="s">
        <v>510</v>
      </c>
      <c r="C339" s="32" t="s">
        <v>269</v>
      </c>
      <c r="D339" s="33"/>
      <c r="E339" s="33"/>
      <c r="F339" s="30">
        <v>273.60000000000002</v>
      </c>
    </row>
    <row r="340" spans="1:6" x14ac:dyDescent="0.2">
      <c r="A340" s="26" t="s">
        <v>271</v>
      </c>
      <c r="B340" s="31" t="s">
        <v>510</v>
      </c>
      <c r="C340" s="32" t="s">
        <v>269</v>
      </c>
      <c r="D340" s="33" t="s">
        <v>272</v>
      </c>
      <c r="E340" s="33"/>
      <c r="F340" s="30">
        <v>273.60000000000002</v>
      </c>
    </row>
    <row r="341" spans="1:6" x14ac:dyDescent="0.2">
      <c r="A341" s="26" t="s">
        <v>283</v>
      </c>
      <c r="B341" s="31" t="s">
        <v>510</v>
      </c>
      <c r="C341" s="32" t="s">
        <v>269</v>
      </c>
      <c r="D341" s="33" t="s">
        <v>272</v>
      </c>
      <c r="E341" s="33" t="s">
        <v>151</v>
      </c>
      <c r="F341" s="30">
        <v>273.60000000000002</v>
      </c>
    </row>
    <row r="342" spans="1:6" x14ac:dyDescent="0.2">
      <c r="A342" s="26" t="s">
        <v>195</v>
      </c>
      <c r="B342" s="31" t="s">
        <v>307</v>
      </c>
      <c r="C342" s="32"/>
      <c r="D342" s="33"/>
      <c r="E342" s="33"/>
      <c r="F342" s="30">
        <v>19319.95419</v>
      </c>
    </row>
    <row r="343" spans="1:6" ht="33.75" x14ac:dyDescent="0.2">
      <c r="A343" s="26" t="s">
        <v>268</v>
      </c>
      <c r="B343" s="31" t="s">
        <v>307</v>
      </c>
      <c r="C343" s="32" t="s">
        <v>269</v>
      </c>
      <c r="D343" s="33"/>
      <c r="E343" s="33"/>
      <c r="F343" s="30">
        <v>18682.544989999999</v>
      </c>
    </row>
    <row r="344" spans="1:6" x14ac:dyDescent="0.2">
      <c r="A344" s="26" t="s">
        <v>271</v>
      </c>
      <c r="B344" s="31" t="s">
        <v>307</v>
      </c>
      <c r="C344" s="32" t="s">
        <v>269</v>
      </c>
      <c r="D344" s="33" t="s">
        <v>272</v>
      </c>
      <c r="E344" s="33"/>
      <c r="F344" s="30">
        <v>18682.544989999999</v>
      </c>
    </row>
    <row r="345" spans="1:6" x14ac:dyDescent="0.2">
      <c r="A345" s="26" t="s">
        <v>283</v>
      </c>
      <c r="B345" s="31" t="s">
        <v>307</v>
      </c>
      <c r="C345" s="32" t="s">
        <v>269</v>
      </c>
      <c r="D345" s="33" t="s">
        <v>272</v>
      </c>
      <c r="E345" s="33" t="s">
        <v>151</v>
      </c>
      <c r="F345" s="30">
        <v>18682.544989999999</v>
      </c>
    </row>
    <row r="346" spans="1:6" x14ac:dyDescent="0.2">
      <c r="A346" s="26" t="s">
        <v>135</v>
      </c>
      <c r="B346" s="31" t="s">
        <v>307</v>
      </c>
      <c r="C346" s="32" t="s">
        <v>136</v>
      </c>
      <c r="D346" s="33"/>
      <c r="E346" s="33"/>
      <c r="F346" s="30">
        <v>637.40919999999994</v>
      </c>
    </row>
    <row r="347" spans="1:6" x14ac:dyDescent="0.2">
      <c r="A347" s="26" t="s">
        <v>271</v>
      </c>
      <c r="B347" s="31" t="s">
        <v>307</v>
      </c>
      <c r="C347" s="32" t="s">
        <v>136</v>
      </c>
      <c r="D347" s="33" t="s">
        <v>272</v>
      </c>
      <c r="E347" s="33"/>
      <c r="F347" s="30">
        <v>637.40919999999994</v>
      </c>
    </row>
    <row r="348" spans="1:6" x14ac:dyDescent="0.2">
      <c r="A348" s="26" t="s">
        <v>283</v>
      </c>
      <c r="B348" s="31" t="s">
        <v>307</v>
      </c>
      <c r="C348" s="32" t="s">
        <v>136</v>
      </c>
      <c r="D348" s="33" t="s">
        <v>272</v>
      </c>
      <c r="E348" s="33" t="s">
        <v>151</v>
      </c>
      <c r="F348" s="30">
        <v>637.40919999999994</v>
      </c>
    </row>
    <row r="349" spans="1:6" x14ac:dyDescent="0.2">
      <c r="A349" s="26" t="s">
        <v>125</v>
      </c>
      <c r="B349" s="31" t="s">
        <v>308</v>
      </c>
      <c r="C349" s="32"/>
      <c r="D349" s="33"/>
      <c r="E349" s="33"/>
      <c r="F349" s="30">
        <v>329.80200000000002</v>
      </c>
    </row>
    <row r="350" spans="1:6" ht="33.75" x14ac:dyDescent="0.2">
      <c r="A350" s="26" t="s">
        <v>268</v>
      </c>
      <c r="B350" s="31" t="s">
        <v>308</v>
      </c>
      <c r="C350" s="32" t="s">
        <v>269</v>
      </c>
      <c r="D350" s="33"/>
      <c r="E350" s="33"/>
      <c r="F350" s="30">
        <v>279.80200000000002</v>
      </c>
    </row>
    <row r="351" spans="1:6" x14ac:dyDescent="0.2">
      <c r="A351" s="26" t="s">
        <v>271</v>
      </c>
      <c r="B351" s="31" t="s">
        <v>308</v>
      </c>
      <c r="C351" s="32" t="s">
        <v>269</v>
      </c>
      <c r="D351" s="33" t="s">
        <v>272</v>
      </c>
      <c r="E351" s="33"/>
      <c r="F351" s="30">
        <v>279.80200000000002</v>
      </c>
    </row>
    <row r="352" spans="1:6" x14ac:dyDescent="0.2">
      <c r="A352" s="26" t="s">
        <v>283</v>
      </c>
      <c r="B352" s="31" t="s">
        <v>308</v>
      </c>
      <c r="C352" s="32" t="s">
        <v>269</v>
      </c>
      <c r="D352" s="33" t="s">
        <v>272</v>
      </c>
      <c r="E352" s="33" t="s">
        <v>151</v>
      </c>
      <c r="F352" s="30">
        <v>279.80200000000002</v>
      </c>
    </row>
    <row r="353" spans="1:6" x14ac:dyDescent="0.2">
      <c r="A353" s="26" t="s">
        <v>369</v>
      </c>
      <c r="B353" s="31" t="s">
        <v>308</v>
      </c>
      <c r="C353" s="32" t="s">
        <v>370</v>
      </c>
      <c r="D353" s="33"/>
      <c r="E353" s="33"/>
      <c r="F353" s="30">
        <v>50</v>
      </c>
    </row>
    <row r="354" spans="1:6" x14ac:dyDescent="0.2">
      <c r="A354" s="26" t="s">
        <v>271</v>
      </c>
      <c r="B354" s="31" t="s">
        <v>308</v>
      </c>
      <c r="C354" s="32" t="s">
        <v>370</v>
      </c>
      <c r="D354" s="33" t="s">
        <v>272</v>
      </c>
      <c r="E354" s="33"/>
      <c r="F354" s="30">
        <v>50</v>
      </c>
    </row>
    <row r="355" spans="1:6" x14ac:dyDescent="0.2">
      <c r="A355" s="26" t="s">
        <v>283</v>
      </c>
      <c r="B355" s="31" t="s">
        <v>308</v>
      </c>
      <c r="C355" s="32" t="s">
        <v>370</v>
      </c>
      <c r="D355" s="33" t="s">
        <v>272</v>
      </c>
      <c r="E355" s="33" t="s">
        <v>151</v>
      </c>
      <c r="F355" s="30">
        <v>50</v>
      </c>
    </row>
    <row r="356" spans="1:6" ht="22.5" x14ac:dyDescent="0.2">
      <c r="A356" s="26" t="s">
        <v>310</v>
      </c>
      <c r="B356" s="31" t="s">
        <v>311</v>
      </c>
      <c r="C356" s="32"/>
      <c r="D356" s="33"/>
      <c r="E356" s="33"/>
      <c r="F356" s="30">
        <v>91398.452049999993</v>
      </c>
    </row>
    <row r="357" spans="1:6" x14ac:dyDescent="0.2">
      <c r="A357" s="26" t="s">
        <v>195</v>
      </c>
      <c r="B357" s="31" t="s">
        <v>312</v>
      </c>
      <c r="C357" s="32"/>
      <c r="D357" s="33"/>
      <c r="E357" s="33"/>
      <c r="F357" s="30">
        <v>87598.051999999996</v>
      </c>
    </row>
    <row r="358" spans="1:6" ht="33.75" x14ac:dyDescent="0.2">
      <c r="A358" s="26" t="s">
        <v>268</v>
      </c>
      <c r="B358" s="31" t="s">
        <v>312</v>
      </c>
      <c r="C358" s="32" t="s">
        <v>269</v>
      </c>
      <c r="D358" s="33"/>
      <c r="E358" s="33"/>
      <c r="F358" s="30">
        <v>83828.449529999998</v>
      </c>
    </row>
    <row r="359" spans="1:6" x14ac:dyDescent="0.2">
      <c r="A359" s="26" t="s">
        <v>229</v>
      </c>
      <c r="B359" s="31" t="s">
        <v>312</v>
      </c>
      <c r="C359" s="32" t="s">
        <v>269</v>
      </c>
      <c r="D359" s="33" t="s">
        <v>230</v>
      </c>
      <c r="E359" s="33"/>
      <c r="F359" s="30">
        <v>83828.449529999998</v>
      </c>
    </row>
    <row r="360" spans="1:6" x14ac:dyDescent="0.2">
      <c r="A360" s="26" t="s">
        <v>231</v>
      </c>
      <c r="B360" s="31" t="s">
        <v>312</v>
      </c>
      <c r="C360" s="32" t="s">
        <v>269</v>
      </c>
      <c r="D360" s="33" t="s">
        <v>230</v>
      </c>
      <c r="E360" s="33" t="s">
        <v>177</v>
      </c>
      <c r="F360" s="30">
        <v>20992.159</v>
      </c>
    </row>
    <row r="361" spans="1:6" x14ac:dyDescent="0.2">
      <c r="A361" s="26" t="s">
        <v>309</v>
      </c>
      <c r="B361" s="31" t="s">
        <v>312</v>
      </c>
      <c r="C361" s="32" t="s">
        <v>269</v>
      </c>
      <c r="D361" s="33" t="s">
        <v>230</v>
      </c>
      <c r="E361" s="33" t="s">
        <v>94</v>
      </c>
      <c r="F361" s="30">
        <v>62836.290529999998</v>
      </c>
    </row>
    <row r="362" spans="1:6" x14ac:dyDescent="0.2">
      <c r="A362" s="26" t="s">
        <v>135</v>
      </c>
      <c r="B362" s="31" t="s">
        <v>312</v>
      </c>
      <c r="C362" s="32" t="s">
        <v>136</v>
      </c>
      <c r="D362" s="33"/>
      <c r="E362" s="33"/>
      <c r="F362" s="30">
        <v>3769.6024700000003</v>
      </c>
    </row>
    <row r="363" spans="1:6" x14ac:dyDescent="0.2">
      <c r="A363" s="26" t="s">
        <v>229</v>
      </c>
      <c r="B363" s="31" t="s">
        <v>312</v>
      </c>
      <c r="C363" s="32" t="s">
        <v>136</v>
      </c>
      <c r="D363" s="33" t="s">
        <v>230</v>
      </c>
      <c r="E363" s="33"/>
      <c r="F363" s="30">
        <v>3769.6024700000003</v>
      </c>
    </row>
    <row r="364" spans="1:6" x14ac:dyDescent="0.2">
      <c r="A364" s="26" t="s">
        <v>309</v>
      </c>
      <c r="B364" s="31" t="s">
        <v>312</v>
      </c>
      <c r="C364" s="32" t="s">
        <v>136</v>
      </c>
      <c r="D364" s="33" t="s">
        <v>230</v>
      </c>
      <c r="E364" s="33" t="s">
        <v>94</v>
      </c>
      <c r="F364" s="30">
        <v>3769.6024700000003</v>
      </c>
    </row>
    <row r="365" spans="1:6" x14ac:dyDescent="0.2">
      <c r="A365" s="26" t="s">
        <v>109</v>
      </c>
      <c r="B365" s="31" t="s">
        <v>313</v>
      </c>
      <c r="C365" s="32"/>
      <c r="D365" s="33"/>
      <c r="E365" s="33"/>
      <c r="F365" s="30">
        <v>10</v>
      </c>
    </row>
    <row r="366" spans="1:6" ht="33.75" x14ac:dyDescent="0.2">
      <c r="A366" s="26" t="s">
        <v>268</v>
      </c>
      <c r="B366" s="31" t="s">
        <v>313</v>
      </c>
      <c r="C366" s="32" t="s">
        <v>269</v>
      </c>
      <c r="D366" s="33"/>
      <c r="E366" s="33"/>
      <c r="F366" s="30">
        <v>10</v>
      </c>
    </row>
    <row r="367" spans="1:6" x14ac:dyDescent="0.2">
      <c r="A367" s="26" t="s">
        <v>229</v>
      </c>
      <c r="B367" s="31" t="s">
        <v>313</v>
      </c>
      <c r="C367" s="32" t="s">
        <v>269</v>
      </c>
      <c r="D367" s="33" t="s">
        <v>230</v>
      </c>
      <c r="E367" s="33"/>
      <c r="F367" s="30">
        <v>10</v>
      </c>
    </row>
    <row r="368" spans="1:6" x14ac:dyDescent="0.2">
      <c r="A368" s="26" t="s">
        <v>309</v>
      </c>
      <c r="B368" s="31" t="s">
        <v>313</v>
      </c>
      <c r="C368" s="32" t="s">
        <v>269</v>
      </c>
      <c r="D368" s="33" t="s">
        <v>230</v>
      </c>
      <c r="E368" s="33" t="s">
        <v>94</v>
      </c>
      <c r="F368" s="30">
        <v>10</v>
      </c>
    </row>
    <row r="369" spans="1:6" x14ac:dyDescent="0.2">
      <c r="A369" s="26" t="s">
        <v>117</v>
      </c>
      <c r="B369" s="31" t="s">
        <v>314</v>
      </c>
      <c r="C369" s="32"/>
      <c r="D369" s="33"/>
      <c r="E369" s="33"/>
      <c r="F369" s="30">
        <v>2170.279</v>
      </c>
    </row>
    <row r="370" spans="1:6" ht="33.75" x14ac:dyDescent="0.2">
      <c r="A370" s="26" t="s">
        <v>268</v>
      </c>
      <c r="B370" s="31" t="s">
        <v>314</v>
      </c>
      <c r="C370" s="32" t="s">
        <v>269</v>
      </c>
      <c r="D370" s="33"/>
      <c r="E370" s="33"/>
      <c r="F370" s="30">
        <v>1998.7829999999999</v>
      </c>
    </row>
    <row r="371" spans="1:6" x14ac:dyDescent="0.2">
      <c r="A371" s="26" t="s">
        <v>229</v>
      </c>
      <c r="B371" s="27" t="s">
        <v>314</v>
      </c>
      <c r="C371" s="28" t="s">
        <v>269</v>
      </c>
      <c r="D371" s="29" t="s">
        <v>230</v>
      </c>
      <c r="E371" s="29"/>
      <c r="F371" s="30">
        <v>1998.7829999999999</v>
      </c>
    </row>
    <row r="372" spans="1:6" x14ac:dyDescent="0.2">
      <c r="A372" s="26" t="s">
        <v>309</v>
      </c>
      <c r="B372" s="27" t="s">
        <v>314</v>
      </c>
      <c r="C372" s="28" t="s">
        <v>269</v>
      </c>
      <c r="D372" s="29" t="s">
        <v>230</v>
      </c>
      <c r="E372" s="29" t="s">
        <v>94</v>
      </c>
      <c r="F372" s="30">
        <v>1998.7829999999999</v>
      </c>
    </row>
    <row r="373" spans="1:6" x14ac:dyDescent="0.2">
      <c r="A373" s="26" t="s">
        <v>135</v>
      </c>
      <c r="B373" s="31" t="s">
        <v>314</v>
      </c>
      <c r="C373" s="32" t="s">
        <v>136</v>
      </c>
      <c r="D373" s="33"/>
      <c r="E373" s="33"/>
      <c r="F373" s="30">
        <v>171.49600000000001</v>
      </c>
    </row>
    <row r="374" spans="1:6" x14ac:dyDescent="0.2">
      <c r="A374" s="26" t="s">
        <v>229</v>
      </c>
      <c r="B374" s="31" t="s">
        <v>314</v>
      </c>
      <c r="C374" s="32" t="s">
        <v>136</v>
      </c>
      <c r="D374" s="33" t="s">
        <v>230</v>
      </c>
      <c r="E374" s="33"/>
      <c r="F374" s="30">
        <v>171.49600000000001</v>
      </c>
    </row>
    <row r="375" spans="1:6" x14ac:dyDescent="0.2">
      <c r="A375" s="26" t="s">
        <v>309</v>
      </c>
      <c r="B375" s="31" t="s">
        <v>314</v>
      </c>
      <c r="C375" s="32" t="s">
        <v>136</v>
      </c>
      <c r="D375" s="33" t="s">
        <v>230</v>
      </c>
      <c r="E375" s="33" t="s">
        <v>94</v>
      </c>
      <c r="F375" s="30">
        <v>171.49600000000001</v>
      </c>
    </row>
    <row r="376" spans="1:6" x14ac:dyDescent="0.2">
      <c r="A376" s="26" t="s">
        <v>125</v>
      </c>
      <c r="B376" s="31" t="s">
        <v>315</v>
      </c>
      <c r="C376" s="32"/>
      <c r="D376" s="33"/>
      <c r="E376" s="33"/>
      <c r="F376" s="30">
        <v>988.54210999999998</v>
      </c>
    </row>
    <row r="377" spans="1:6" ht="33.75" x14ac:dyDescent="0.2">
      <c r="A377" s="26" t="s">
        <v>268</v>
      </c>
      <c r="B377" s="31" t="s">
        <v>315</v>
      </c>
      <c r="C377" s="32" t="s">
        <v>269</v>
      </c>
      <c r="D377" s="33"/>
      <c r="E377" s="33"/>
      <c r="F377" s="30">
        <v>648.54210999999998</v>
      </c>
    </row>
    <row r="378" spans="1:6" x14ac:dyDescent="0.2">
      <c r="A378" s="26" t="s">
        <v>229</v>
      </c>
      <c r="B378" s="31" t="s">
        <v>315</v>
      </c>
      <c r="C378" s="32" t="s">
        <v>269</v>
      </c>
      <c r="D378" s="33" t="s">
        <v>230</v>
      </c>
      <c r="E378" s="33"/>
      <c r="F378" s="30">
        <v>648.54210999999998</v>
      </c>
    </row>
    <row r="379" spans="1:6" x14ac:dyDescent="0.2">
      <c r="A379" s="26" t="s">
        <v>231</v>
      </c>
      <c r="B379" s="31" t="s">
        <v>315</v>
      </c>
      <c r="C379" s="32" t="s">
        <v>269</v>
      </c>
      <c r="D379" s="33" t="s">
        <v>230</v>
      </c>
      <c r="E379" s="33" t="s">
        <v>177</v>
      </c>
      <c r="F379" s="30">
        <v>90</v>
      </c>
    </row>
    <row r="380" spans="1:6" x14ac:dyDescent="0.2">
      <c r="A380" s="26" t="s">
        <v>309</v>
      </c>
      <c r="B380" s="27" t="s">
        <v>315</v>
      </c>
      <c r="C380" s="28" t="s">
        <v>269</v>
      </c>
      <c r="D380" s="29" t="s">
        <v>230</v>
      </c>
      <c r="E380" s="29" t="s">
        <v>94</v>
      </c>
      <c r="F380" s="30">
        <v>558.54210999999998</v>
      </c>
    </row>
    <row r="381" spans="1:6" x14ac:dyDescent="0.2">
      <c r="A381" s="26" t="s">
        <v>369</v>
      </c>
      <c r="B381" s="31" t="s">
        <v>315</v>
      </c>
      <c r="C381" s="32" t="s">
        <v>370</v>
      </c>
      <c r="D381" s="33"/>
      <c r="E381" s="33"/>
      <c r="F381" s="30">
        <v>340</v>
      </c>
    </row>
    <row r="382" spans="1:6" x14ac:dyDescent="0.2">
      <c r="A382" s="26" t="s">
        <v>229</v>
      </c>
      <c r="B382" s="31" t="s">
        <v>315</v>
      </c>
      <c r="C382" s="32" t="s">
        <v>370</v>
      </c>
      <c r="D382" s="33" t="s">
        <v>230</v>
      </c>
      <c r="E382" s="33"/>
      <c r="F382" s="30">
        <v>340</v>
      </c>
    </row>
    <row r="383" spans="1:6" x14ac:dyDescent="0.2">
      <c r="A383" s="26" t="s">
        <v>231</v>
      </c>
      <c r="B383" s="31" t="s">
        <v>315</v>
      </c>
      <c r="C383" s="32" t="s">
        <v>370</v>
      </c>
      <c r="D383" s="33" t="s">
        <v>230</v>
      </c>
      <c r="E383" s="33" t="s">
        <v>177</v>
      </c>
      <c r="F383" s="30">
        <v>40</v>
      </c>
    </row>
    <row r="384" spans="1:6" x14ac:dyDescent="0.2">
      <c r="A384" s="26" t="s">
        <v>309</v>
      </c>
      <c r="B384" s="31" t="s">
        <v>315</v>
      </c>
      <c r="C384" s="32" t="s">
        <v>370</v>
      </c>
      <c r="D384" s="33" t="s">
        <v>230</v>
      </c>
      <c r="E384" s="33" t="s">
        <v>94</v>
      </c>
      <c r="F384" s="30">
        <v>300</v>
      </c>
    </row>
    <row r="385" spans="1:6" ht="22.5" x14ac:dyDescent="0.2">
      <c r="A385" s="26" t="s">
        <v>622</v>
      </c>
      <c r="B385" s="31" t="s">
        <v>623</v>
      </c>
      <c r="C385" s="32"/>
      <c r="D385" s="33"/>
      <c r="E385" s="33"/>
      <c r="F385" s="30">
        <v>631.57893999999999</v>
      </c>
    </row>
    <row r="386" spans="1:6" x14ac:dyDescent="0.2">
      <c r="A386" s="26" t="s">
        <v>369</v>
      </c>
      <c r="B386" s="31" t="s">
        <v>623</v>
      </c>
      <c r="C386" s="32" t="s">
        <v>370</v>
      </c>
      <c r="D386" s="33"/>
      <c r="E386" s="33"/>
      <c r="F386" s="30">
        <v>631.57893999999999</v>
      </c>
    </row>
    <row r="387" spans="1:6" x14ac:dyDescent="0.2">
      <c r="A387" s="26" t="s">
        <v>229</v>
      </c>
      <c r="B387" s="31" t="s">
        <v>623</v>
      </c>
      <c r="C387" s="32" t="s">
        <v>370</v>
      </c>
      <c r="D387" s="33" t="s">
        <v>230</v>
      </c>
      <c r="E387" s="33"/>
      <c r="F387" s="30">
        <v>631.57893999999999</v>
      </c>
    </row>
    <row r="388" spans="1:6" x14ac:dyDescent="0.2">
      <c r="A388" s="26" t="s">
        <v>309</v>
      </c>
      <c r="B388" s="31" t="s">
        <v>623</v>
      </c>
      <c r="C388" s="32" t="s">
        <v>370</v>
      </c>
      <c r="D388" s="33" t="s">
        <v>230</v>
      </c>
      <c r="E388" s="33" t="s">
        <v>94</v>
      </c>
      <c r="F388" s="30">
        <v>631.57893999999999</v>
      </c>
    </row>
    <row r="389" spans="1:6" x14ac:dyDescent="0.2">
      <c r="A389" s="26" t="s">
        <v>316</v>
      </c>
      <c r="B389" s="31" t="s">
        <v>317</v>
      </c>
      <c r="C389" s="32"/>
      <c r="D389" s="33"/>
      <c r="E389" s="33"/>
      <c r="F389" s="30">
        <v>33192.322</v>
      </c>
    </row>
    <row r="390" spans="1:6" x14ac:dyDescent="0.2">
      <c r="A390" s="26" t="s">
        <v>195</v>
      </c>
      <c r="B390" s="31" t="s">
        <v>318</v>
      </c>
      <c r="C390" s="32"/>
      <c r="D390" s="33"/>
      <c r="E390" s="33"/>
      <c r="F390" s="30">
        <v>32434.174999999999</v>
      </c>
    </row>
    <row r="391" spans="1:6" ht="33.75" x14ac:dyDescent="0.2">
      <c r="A391" s="26" t="s">
        <v>268</v>
      </c>
      <c r="B391" s="31" t="s">
        <v>318</v>
      </c>
      <c r="C391" s="32" t="s">
        <v>269</v>
      </c>
      <c r="D391" s="33"/>
      <c r="E391" s="33"/>
      <c r="F391" s="30">
        <v>30598.542440000001</v>
      </c>
    </row>
    <row r="392" spans="1:6" x14ac:dyDescent="0.2">
      <c r="A392" s="26" t="s">
        <v>229</v>
      </c>
      <c r="B392" s="31" t="s">
        <v>318</v>
      </c>
      <c r="C392" s="32" t="s">
        <v>269</v>
      </c>
      <c r="D392" s="33" t="s">
        <v>230</v>
      </c>
      <c r="E392" s="33"/>
      <c r="F392" s="30">
        <v>30598.542440000001</v>
      </c>
    </row>
    <row r="393" spans="1:6" x14ac:dyDescent="0.2">
      <c r="A393" s="26" t="s">
        <v>309</v>
      </c>
      <c r="B393" s="31" t="s">
        <v>318</v>
      </c>
      <c r="C393" s="32" t="s">
        <v>269</v>
      </c>
      <c r="D393" s="33" t="s">
        <v>230</v>
      </c>
      <c r="E393" s="33" t="s">
        <v>94</v>
      </c>
      <c r="F393" s="30">
        <v>30598.542440000001</v>
      </c>
    </row>
    <row r="394" spans="1:6" x14ac:dyDescent="0.2">
      <c r="A394" s="26" t="s">
        <v>135</v>
      </c>
      <c r="B394" s="31" t="s">
        <v>318</v>
      </c>
      <c r="C394" s="32" t="s">
        <v>136</v>
      </c>
      <c r="D394" s="33"/>
      <c r="E394" s="33"/>
      <c r="F394" s="30">
        <v>1835.63256</v>
      </c>
    </row>
    <row r="395" spans="1:6" x14ac:dyDescent="0.2">
      <c r="A395" s="26" t="s">
        <v>229</v>
      </c>
      <c r="B395" s="31" t="s">
        <v>318</v>
      </c>
      <c r="C395" s="32" t="s">
        <v>136</v>
      </c>
      <c r="D395" s="33" t="s">
        <v>230</v>
      </c>
      <c r="E395" s="33"/>
      <c r="F395" s="30">
        <v>1835.63256</v>
      </c>
    </row>
    <row r="396" spans="1:6" x14ac:dyDescent="0.2">
      <c r="A396" s="26" t="s">
        <v>309</v>
      </c>
      <c r="B396" s="31" t="s">
        <v>318</v>
      </c>
      <c r="C396" s="32" t="s">
        <v>136</v>
      </c>
      <c r="D396" s="33" t="s">
        <v>230</v>
      </c>
      <c r="E396" s="33" t="s">
        <v>94</v>
      </c>
      <c r="F396" s="30">
        <v>1835.63256</v>
      </c>
    </row>
    <row r="397" spans="1:6" x14ac:dyDescent="0.2">
      <c r="A397" s="26" t="s">
        <v>109</v>
      </c>
      <c r="B397" s="31" t="s">
        <v>319</v>
      </c>
      <c r="C397" s="32"/>
      <c r="D397" s="33"/>
      <c r="E397" s="33"/>
      <c r="F397" s="30">
        <v>300</v>
      </c>
    </row>
    <row r="398" spans="1:6" ht="33.75" x14ac:dyDescent="0.2">
      <c r="A398" s="26" t="s">
        <v>268</v>
      </c>
      <c r="B398" s="31" t="s">
        <v>319</v>
      </c>
      <c r="C398" s="32" t="s">
        <v>269</v>
      </c>
      <c r="D398" s="33"/>
      <c r="E398" s="33"/>
      <c r="F398" s="30">
        <v>300</v>
      </c>
    </row>
    <row r="399" spans="1:6" x14ac:dyDescent="0.2">
      <c r="A399" s="26" t="s">
        <v>229</v>
      </c>
      <c r="B399" s="31" t="s">
        <v>319</v>
      </c>
      <c r="C399" s="32" t="s">
        <v>269</v>
      </c>
      <c r="D399" s="33" t="s">
        <v>230</v>
      </c>
      <c r="E399" s="33"/>
      <c r="F399" s="30">
        <v>300</v>
      </c>
    </row>
    <row r="400" spans="1:6" x14ac:dyDescent="0.2">
      <c r="A400" s="26" t="s">
        <v>309</v>
      </c>
      <c r="B400" s="31" t="s">
        <v>319</v>
      </c>
      <c r="C400" s="32" t="s">
        <v>269</v>
      </c>
      <c r="D400" s="33" t="s">
        <v>230</v>
      </c>
      <c r="E400" s="33" t="s">
        <v>94</v>
      </c>
      <c r="F400" s="30">
        <v>300</v>
      </c>
    </row>
    <row r="401" spans="1:6" x14ac:dyDescent="0.2">
      <c r="A401" s="26" t="s">
        <v>125</v>
      </c>
      <c r="B401" s="31" t="s">
        <v>320</v>
      </c>
      <c r="C401" s="32"/>
      <c r="D401" s="33"/>
      <c r="E401" s="33"/>
      <c r="F401" s="30">
        <v>458.14699999999999</v>
      </c>
    </row>
    <row r="402" spans="1:6" ht="33.75" x14ac:dyDescent="0.2">
      <c r="A402" s="26" t="s">
        <v>268</v>
      </c>
      <c r="B402" s="31" t="s">
        <v>320</v>
      </c>
      <c r="C402" s="32" t="s">
        <v>269</v>
      </c>
      <c r="D402" s="33"/>
      <c r="E402" s="33"/>
      <c r="F402" s="30">
        <v>228.14699999999999</v>
      </c>
    </row>
    <row r="403" spans="1:6" x14ac:dyDescent="0.2">
      <c r="A403" s="26" t="s">
        <v>229</v>
      </c>
      <c r="B403" s="31" t="s">
        <v>320</v>
      </c>
      <c r="C403" s="32" t="s">
        <v>269</v>
      </c>
      <c r="D403" s="33" t="s">
        <v>230</v>
      </c>
      <c r="E403" s="33"/>
      <c r="F403" s="30">
        <v>228.14699999999999</v>
      </c>
    </row>
    <row r="404" spans="1:6" x14ac:dyDescent="0.2">
      <c r="A404" s="26" t="s">
        <v>309</v>
      </c>
      <c r="B404" s="31" t="s">
        <v>320</v>
      </c>
      <c r="C404" s="32" t="s">
        <v>269</v>
      </c>
      <c r="D404" s="33" t="s">
        <v>230</v>
      </c>
      <c r="E404" s="33" t="s">
        <v>94</v>
      </c>
      <c r="F404" s="30">
        <v>228.14699999999999</v>
      </c>
    </row>
    <row r="405" spans="1:6" x14ac:dyDescent="0.2">
      <c r="A405" s="26" t="s">
        <v>369</v>
      </c>
      <c r="B405" s="31" t="s">
        <v>320</v>
      </c>
      <c r="C405" s="32" t="s">
        <v>370</v>
      </c>
      <c r="D405" s="33"/>
      <c r="E405" s="33"/>
      <c r="F405" s="30">
        <v>230</v>
      </c>
    </row>
    <row r="406" spans="1:6" x14ac:dyDescent="0.2">
      <c r="A406" s="26" t="s">
        <v>229</v>
      </c>
      <c r="B406" s="31" t="s">
        <v>320</v>
      </c>
      <c r="C406" s="32" t="s">
        <v>370</v>
      </c>
      <c r="D406" s="33" t="s">
        <v>230</v>
      </c>
      <c r="E406" s="33"/>
      <c r="F406" s="30">
        <v>230</v>
      </c>
    </row>
    <row r="407" spans="1:6" x14ac:dyDescent="0.2">
      <c r="A407" s="26" t="s">
        <v>309</v>
      </c>
      <c r="B407" s="31" t="s">
        <v>320</v>
      </c>
      <c r="C407" s="32" t="s">
        <v>370</v>
      </c>
      <c r="D407" s="33" t="s">
        <v>230</v>
      </c>
      <c r="E407" s="33" t="s">
        <v>94</v>
      </c>
      <c r="F407" s="30">
        <v>230</v>
      </c>
    </row>
    <row r="408" spans="1:6" ht="22.5" x14ac:dyDescent="0.2">
      <c r="A408" s="26" t="s">
        <v>580</v>
      </c>
      <c r="B408" s="31" t="s">
        <v>581</v>
      </c>
      <c r="C408" s="32"/>
      <c r="D408" s="33"/>
      <c r="E408" s="33"/>
      <c r="F408" s="30">
        <v>50</v>
      </c>
    </row>
    <row r="409" spans="1:6" ht="22.5" x14ac:dyDescent="0.2">
      <c r="A409" s="26" t="s">
        <v>582</v>
      </c>
      <c r="B409" s="31" t="s">
        <v>583</v>
      </c>
      <c r="C409" s="32"/>
      <c r="D409" s="33"/>
      <c r="E409" s="33"/>
      <c r="F409" s="30">
        <v>50</v>
      </c>
    </row>
    <row r="410" spans="1:6" ht="22.5" x14ac:dyDescent="0.2">
      <c r="A410" s="26" t="s">
        <v>584</v>
      </c>
      <c r="B410" s="31" t="s">
        <v>585</v>
      </c>
      <c r="C410" s="32"/>
      <c r="D410" s="33"/>
      <c r="E410" s="33"/>
      <c r="F410" s="30">
        <v>50</v>
      </c>
    </row>
    <row r="411" spans="1:6" x14ac:dyDescent="0.2">
      <c r="A411" s="26" t="s">
        <v>115</v>
      </c>
      <c r="B411" s="31" t="s">
        <v>585</v>
      </c>
      <c r="C411" s="32" t="s">
        <v>116</v>
      </c>
      <c r="D411" s="33"/>
      <c r="E411" s="33"/>
      <c r="F411" s="30">
        <v>50</v>
      </c>
    </row>
    <row r="412" spans="1:6" x14ac:dyDescent="0.2">
      <c r="A412" s="26" t="s">
        <v>93</v>
      </c>
      <c r="B412" s="31" t="s">
        <v>585</v>
      </c>
      <c r="C412" s="32" t="s">
        <v>116</v>
      </c>
      <c r="D412" s="33" t="s">
        <v>94</v>
      </c>
      <c r="E412" s="33"/>
      <c r="F412" s="30">
        <v>50</v>
      </c>
    </row>
    <row r="413" spans="1:6" x14ac:dyDescent="0.2">
      <c r="A413" s="26" t="s">
        <v>137</v>
      </c>
      <c r="B413" s="31" t="s">
        <v>585</v>
      </c>
      <c r="C413" s="32" t="s">
        <v>116</v>
      </c>
      <c r="D413" s="33" t="s">
        <v>94</v>
      </c>
      <c r="E413" s="33" t="s">
        <v>138</v>
      </c>
      <c r="F413" s="30">
        <v>50</v>
      </c>
    </row>
    <row r="414" spans="1:6" ht="33.75" x14ac:dyDescent="0.2">
      <c r="A414" s="26" t="s">
        <v>586</v>
      </c>
      <c r="B414" s="31" t="s">
        <v>587</v>
      </c>
      <c r="C414" s="32"/>
      <c r="D414" s="33"/>
      <c r="E414" s="33"/>
      <c r="F414" s="30">
        <v>30</v>
      </c>
    </row>
    <row r="415" spans="1:6" x14ac:dyDescent="0.2">
      <c r="A415" s="26" t="s">
        <v>588</v>
      </c>
      <c r="B415" s="31" t="s">
        <v>589</v>
      </c>
      <c r="C415" s="32"/>
      <c r="D415" s="33"/>
      <c r="E415" s="33"/>
      <c r="F415" s="30">
        <v>30</v>
      </c>
    </row>
    <row r="416" spans="1:6" ht="22.5" x14ac:dyDescent="0.2">
      <c r="A416" s="26" t="s">
        <v>590</v>
      </c>
      <c r="B416" s="31" t="s">
        <v>591</v>
      </c>
      <c r="C416" s="32"/>
      <c r="D416" s="33"/>
      <c r="E416" s="33"/>
      <c r="F416" s="30">
        <v>30</v>
      </c>
    </row>
    <row r="417" spans="1:6" x14ac:dyDescent="0.2">
      <c r="A417" s="26" t="s">
        <v>115</v>
      </c>
      <c r="B417" s="31" t="s">
        <v>591</v>
      </c>
      <c r="C417" s="32" t="s">
        <v>116</v>
      </c>
      <c r="D417" s="33"/>
      <c r="E417" s="33"/>
      <c r="F417" s="30">
        <v>30</v>
      </c>
    </row>
    <row r="418" spans="1:6" x14ac:dyDescent="0.2">
      <c r="A418" s="26" t="s">
        <v>93</v>
      </c>
      <c r="B418" s="31" t="s">
        <v>591</v>
      </c>
      <c r="C418" s="32" t="s">
        <v>116</v>
      </c>
      <c r="D418" s="33" t="s">
        <v>94</v>
      </c>
      <c r="E418" s="33"/>
      <c r="F418" s="30">
        <v>30</v>
      </c>
    </row>
    <row r="419" spans="1:6" x14ac:dyDescent="0.2">
      <c r="A419" s="26" t="s">
        <v>137</v>
      </c>
      <c r="B419" s="31" t="s">
        <v>591</v>
      </c>
      <c r="C419" s="32" t="s">
        <v>116</v>
      </c>
      <c r="D419" s="33" t="s">
        <v>94</v>
      </c>
      <c r="E419" s="33" t="s">
        <v>138</v>
      </c>
      <c r="F419" s="30">
        <v>30</v>
      </c>
    </row>
    <row r="420" spans="1:6" ht="22.5" x14ac:dyDescent="0.2">
      <c r="A420" s="26" t="s">
        <v>592</v>
      </c>
      <c r="B420" s="31" t="s">
        <v>593</v>
      </c>
      <c r="C420" s="32"/>
      <c r="D420" s="33"/>
      <c r="E420" s="33"/>
      <c r="F420" s="30">
        <v>20</v>
      </c>
    </row>
    <row r="421" spans="1:6" ht="22.5" x14ac:dyDescent="0.2">
      <c r="A421" s="26" t="s">
        <v>594</v>
      </c>
      <c r="B421" s="31" t="s">
        <v>595</v>
      </c>
      <c r="C421" s="32"/>
      <c r="D421" s="33"/>
      <c r="E421" s="33"/>
      <c r="F421" s="30">
        <v>20</v>
      </c>
    </row>
    <row r="422" spans="1:6" x14ac:dyDescent="0.2">
      <c r="A422" s="26" t="s">
        <v>596</v>
      </c>
      <c r="B422" s="31" t="s">
        <v>597</v>
      </c>
      <c r="C422" s="32"/>
      <c r="D422" s="33"/>
      <c r="E422" s="33"/>
      <c r="F422" s="30">
        <v>20</v>
      </c>
    </row>
    <row r="423" spans="1:6" x14ac:dyDescent="0.2">
      <c r="A423" s="26" t="s">
        <v>115</v>
      </c>
      <c r="B423" s="31" t="s">
        <v>597</v>
      </c>
      <c r="C423" s="32" t="s">
        <v>116</v>
      </c>
      <c r="D423" s="33"/>
      <c r="E423" s="33"/>
      <c r="F423" s="30">
        <v>20</v>
      </c>
    </row>
    <row r="424" spans="1:6" x14ac:dyDescent="0.2">
      <c r="A424" s="26" t="s">
        <v>93</v>
      </c>
      <c r="B424" s="31" t="s">
        <v>597</v>
      </c>
      <c r="C424" s="32" t="s">
        <v>116</v>
      </c>
      <c r="D424" s="33" t="s">
        <v>94</v>
      </c>
      <c r="E424" s="33"/>
      <c r="F424" s="30">
        <v>20</v>
      </c>
    </row>
    <row r="425" spans="1:6" x14ac:dyDescent="0.2">
      <c r="A425" s="26" t="s">
        <v>137</v>
      </c>
      <c r="B425" s="31" t="s">
        <v>597</v>
      </c>
      <c r="C425" s="32" t="s">
        <v>116</v>
      </c>
      <c r="D425" s="33" t="s">
        <v>94</v>
      </c>
      <c r="E425" s="33" t="s">
        <v>138</v>
      </c>
      <c r="F425" s="30">
        <v>20</v>
      </c>
    </row>
    <row r="426" spans="1:6" x14ac:dyDescent="0.2">
      <c r="A426" s="26" t="s">
        <v>227</v>
      </c>
      <c r="B426" s="31" t="s">
        <v>228</v>
      </c>
      <c r="C426" s="32"/>
      <c r="D426" s="33"/>
      <c r="E426" s="33"/>
      <c r="F426" s="30">
        <v>9905.6787700000004</v>
      </c>
    </row>
    <row r="427" spans="1:6" ht="22.5" x14ac:dyDescent="0.2">
      <c r="A427" s="26" t="s">
        <v>498</v>
      </c>
      <c r="B427" s="31" t="s">
        <v>499</v>
      </c>
      <c r="C427" s="32"/>
      <c r="D427" s="33"/>
      <c r="E427" s="33"/>
      <c r="F427" s="30">
        <v>9905.6787700000004</v>
      </c>
    </row>
    <row r="428" spans="1:6" x14ac:dyDescent="0.2">
      <c r="A428" s="26" t="s">
        <v>491</v>
      </c>
      <c r="B428" s="31" t="s">
        <v>500</v>
      </c>
      <c r="C428" s="32"/>
      <c r="D428" s="33"/>
      <c r="E428" s="33"/>
      <c r="F428" s="30">
        <v>9905.6787700000004</v>
      </c>
    </row>
    <row r="429" spans="1:6" x14ac:dyDescent="0.2">
      <c r="A429" s="26" t="s">
        <v>115</v>
      </c>
      <c r="B429" s="31" t="s">
        <v>500</v>
      </c>
      <c r="C429" s="32" t="s">
        <v>116</v>
      </c>
      <c r="D429" s="33"/>
      <c r="E429" s="33"/>
      <c r="F429" s="30">
        <v>9905.6787700000004</v>
      </c>
    </row>
    <row r="430" spans="1:6" x14ac:dyDescent="0.2">
      <c r="A430" s="26" t="s">
        <v>161</v>
      </c>
      <c r="B430" s="31" t="s">
        <v>500</v>
      </c>
      <c r="C430" s="32" t="s">
        <v>116</v>
      </c>
      <c r="D430" s="33" t="s">
        <v>162</v>
      </c>
      <c r="E430" s="33"/>
      <c r="F430" s="30">
        <v>9905.6787700000004</v>
      </c>
    </row>
    <row r="431" spans="1:6" x14ac:dyDescent="0.2">
      <c r="A431" s="26" t="s">
        <v>163</v>
      </c>
      <c r="B431" s="31" t="s">
        <v>500</v>
      </c>
      <c r="C431" s="32" t="s">
        <v>116</v>
      </c>
      <c r="D431" s="33" t="s">
        <v>162</v>
      </c>
      <c r="E431" s="33" t="s">
        <v>151</v>
      </c>
      <c r="F431" s="30">
        <v>9905.6787700000004</v>
      </c>
    </row>
    <row r="432" spans="1:6" ht="22.5" x14ac:dyDescent="0.2">
      <c r="A432" s="26" t="s">
        <v>178</v>
      </c>
      <c r="B432" s="31" t="s">
        <v>179</v>
      </c>
      <c r="C432" s="32"/>
      <c r="D432" s="33"/>
      <c r="E432" s="33"/>
      <c r="F432" s="30">
        <v>37022.262310000006</v>
      </c>
    </row>
    <row r="433" spans="1:6" x14ac:dyDescent="0.2">
      <c r="A433" s="26" t="s">
        <v>180</v>
      </c>
      <c r="B433" s="31" t="s">
        <v>181</v>
      </c>
      <c r="C433" s="32"/>
      <c r="D433" s="33"/>
      <c r="E433" s="33"/>
      <c r="F433" s="30">
        <v>37022.262310000006</v>
      </c>
    </row>
    <row r="434" spans="1:6" x14ac:dyDescent="0.2">
      <c r="A434" s="26" t="s">
        <v>103</v>
      </c>
      <c r="B434" s="31" t="s">
        <v>182</v>
      </c>
      <c r="C434" s="32"/>
      <c r="D434" s="33"/>
      <c r="E434" s="33"/>
      <c r="F434" s="30">
        <v>29372.2</v>
      </c>
    </row>
    <row r="435" spans="1:6" x14ac:dyDescent="0.2">
      <c r="A435" s="26" t="s">
        <v>105</v>
      </c>
      <c r="B435" s="31" t="s">
        <v>182</v>
      </c>
      <c r="C435" s="32" t="s">
        <v>106</v>
      </c>
      <c r="D435" s="33"/>
      <c r="E435" s="33"/>
      <c r="F435" s="30">
        <v>22559.293000000001</v>
      </c>
    </row>
    <row r="436" spans="1:6" x14ac:dyDescent="0.2">
      <c r="A436" s="26" t="s">
        <v>93</v>
      </c>
      <c r="B436" s="31" t="s">
        <v>182</v>
      </c>
      <c r="C436" s="32" t="s">
        <v>106</v>
      </c>
      <c r="D436" s="33" t="s">
        <v>94</v>
      </c>
      <c r="E436" s="33"/>
      <c r="F436" s="30">
        <v>22559.293000000001</v>
      </c>
    </row>
    <row r="437" spans="1:6" ht="33.75" x14ac:dyDescent="0.2">
      <c r="A437" s="26" t="s">
        <v>176</v>
      </c>
      <c r="B437" s="31" t="s">
        <v>182</v>
      </c>
      <c r="C437" s="32" t="s">
        <v>106</v>
      </c>
      <c r="D437" s="33" t="s">
        <v>94</v>
      </c>
      <c r="E437" s="33" t="s">
        <v>177</v>
      </c>
      <c r="F437" s="30">
        <v>22559.293000000001</v>
      </c>
    </row>
    <row r="438" spans="1:6" ht="33.75" x14ac:dyDescent="0.2">
      <c r="A438" s="26" t="s">
        <v>107</v>
      </c>
      <c r="B438" s="31" t="s">
        <v>182</v>
      </c>
      <c r="C438" s="32" t="s">
        <v>108</v>
      </c>
      <c r="D438" s="33"/>
      <c r="E438" s="33"/>
      <c r="F438" s="30">
        <v>6812.9070000000002</v>
      </c>
    </row>
    <row r="439" spans="1:6" x14ac:dyDescent="0.2">
      <c r="A439" s="26" t="s">
        <v>93</v>
      </c>
      <c r="B439" s="31" t="s">
        <v>182</v>
      </c>
      <c r="C439" s="32" t="s">
        <v>108</v>
      </c>
      <c r="D439" s="33" t="s">
        <v>94</v>
      </c>
      <c r="E439" s="33"/>
      <c r="F439" s="30">
        <v>6812.9070000000002</v>
      </c>
    </row>
    <row r="440" spans="1:6" ht="33.75" x14ac:dyDescent="0.2">
      <c r="A440" s="26" t="s">
        <v>176</v>
      </c>
      <c r="B440" s="31" t="s">
        <v>182</v>
      </c>
      <c r="C440" s="32" t="s">
        <v>108</v>
      </c>
      <c r="D440" s="33" t="s">
        <v>94</v>
      </c>
      <c r="E440" s="33" t="s">
        <v>177</v>
      </c>
      <c r="F440" s="30">
        <v>6812.9070000000002</v>
      </c>
    </row>
    <row r="441" spans="1:6" x14ac:dyDescent="0.2">
      <c r="A441" s="26" t="s">
        <v>109</v>
      </c>
      <c r="B441" s="31" t="s">
        <v>183</v>
      </c>
      <c r="C441" s="32"/>
      <c r="D441" s="33"/>
      <c r="E441" s="33"/>
      <c r="F441" s="30">
        <v>892.2</v>
      </c>
    </row>
    <row r="442" spans="1:6" ht="22.5" x14ac:dyDescent="0.2">
      <c r="A442" s="26" t="s">
        <v>111</v>
      </c>
      <c r="B442" s="31" t="s">
        <v>183</v>
      </c>
      <c r="C442" s="32" t="s">
        <v>112</v>
      </c>
      <c r="D442" s="33"/>
      <c r="E442" s="33"/>
      <c r="F442" s="30">
        <v>892.2</v>
      </c>
    </row>
    <row r="443" spans="1:6" x14ac:dyDescent="0.2">
      <c r="A443" s="26" t="s">
        <v>93</v>
      </c>
      <c r="B443" s="31" t="s">
        <v>183</v>
      </c>
      <c r="C443" s="32" t="s">
        <v>112</v>
      </c>
      <c r="D443" s="33" t="s">
        <v>94</v>
      </c>
      <c r="E443" s="33"/>
      <c r="F443" s="30">
        <v>892.2</v>
      </c>
    </row>
    <row r="444" spans="1:6" ht="33.75" x14ac:dyDescent="0.2">
      <c r="A444" s="26" t="s">
        <v>176</v>
      </c>
      <c r="B444" s="31" t="s">
        <v>183</v>
      </c>
      <c r="C444" s="32" t="s">
        <v>112</v>
      </c>
      <c r="D444" s="33" t="s">
        <v>94</v>
      </c>
      <c r="E444" s="33" t="s">
        <v>177</v>
      </c>
      <c r="F444" s="30">
        <v>892.2</v>
      </c>
    </row>
    <row r="445" spans="1:6" x14ac:dyDescent="0.2">
      <c r="A445" s="26" t="s">
        <v>113</v>
      </c>
      <c r="B445" s="31" t="s">
        <v>184</v>
      </c>
      <c r="C445" s="32"/>
      <c r="D445" s="33"/>
      <c r="E445" s="33"/>
      <c r="F445" s="30">
        <v>1360.8503999999998</v>
      </c>
    </row>
    <row r="446" spans="1:6" x14ac:dyDescent="0.2">
      <c r="A446" s="26" t="s">
        <v>115</v>
      </c>
      <c r="B446" s="31" t="s">
        <v>184</v>
      </c>
      <c r="C446" s="32" t="s">
        <v>116</v>
      </c>
      <c r="D446" s="33"/>
      <c r="E446" s="33"/>
      <c r="F446" s="30">
        <v>1360.8503999999998</v>
      </c>
    </row>
    <row r="447" spans="1:6" x14ac:dyDescent="0.2">
      <c r="A447" s="26" t="s">
        <v>93</v>
      </c>
      <c r="B447" s="31" t="s">
        <v>184</v>
      </c>
      <c r="C447" s="32" t="s">
        <v>116</v>
      </c>
      <c r="D447" s="33" t="s">
        <v>94</v>
      </c>
      <c r="E447" s="33"/>
      <c r="F447" s="30">
        <v>1360.8503999999998</v>
      </c>
    </row>
    <row r="448" spans="1:6" ht="33.75" x14ac:dyDescent="0.2">
      <c r="A448" s="26" t="s">
        <v>176</v>
      </c>
      <c r="B448" s="31" t="s">
        <v>184</v>
      </c>
      <c r="C448" s="32" t="s">
        <v>116</v>
      </c>
      <c r="D448" s="33" t="s">
        <v>94</v>
      </c>
      <c r="E448" s="33" t="s">
        <v>177</v>
      </c>
      <c r="F448" s="30">
        <v>1360.8503999999998</v>
      </c>
    </row>
    <row r="449" spans="1:6" x14ac:dyDescent="0.2">
      <c r="A449" s="26" t="s">
        <v>117</v>
      </c>
      <c r="B449" s="31" t="s">
        <v>185</v>
      </c>
      <c r="C449" s="32"/>
      <c r="D449" s="33"/>
      <c r="E449" s="33"/>
      <c r="F449" s="30">
        <v>1110.64545</v>
      </c>
    </row>
    <row r="450" spans="1:6" x14ac:dyDescent="0.2">
      <c r="A450" s="26" t="s">
        <v>115</v>
      </c>
      <c r="B450" s="31" t="s">
        <v>185</v>
      </c>
      <c r="C450" s="32" t="s">
        <v>116</v>
      </c>
      <c r="D450" s="33"/>
      <c r="E450" s="33"/>
      <c r="F450" s="30">
        <v>30.64545</v>
      </c>
    </row>
    <row r="451" spans="1:6" x14ac:dyDescent="0.2">
      <c r="A451" s="26" t="s">
        <v>93</v>
      </c>
      <c r="B451" s="31" t="s">
        <v>185</v>
      </c>
      <c r="C451" s="32" t="s">
        <v>116</v>
      </c>
      <c r="D451" s="33" t="s">
        <v>94</v>
      </c>
      <c r="E451" s="33"/>
      <c r="F451" s="30">
        <v>30.64545</v>
      </c>
    </row>
    <row r="452" spans="1:6" ht="33.75" x14ac:dyDescent="0.2">
      <c r="A452" s="26" t="s">
        <v>176</v>
      </c>
      <c r="B452" s="31" t="s">
        <v>185</v>
      </c>
      <c r="C452" s="32" t="s">
        <v>116</v>
      </c>
      <c r="D452" s="33" t="s">
        <v>94</v>
      </c>
      <c r="E452" s="33" t="s">
        <v>177</v>
      </c>
      <c r="F452" s="30">
        <v>30.64545</v>
      </c>
    </row>
    <row r="453" spans="1:6" x14ac:dyDescent="0.2">
      <c r="A453" s="26" t="s">
        <v>119</v>
      </c>
      <c r="B453" s="31" t="s">
        <v>185</v>
      </c>
      <c r="C453" s="32" t="s">
        <v>120</v>
      </c>
      <c r="D453" s="33"/>
      <c r="E453" s="33"/>
      <c r="F453" s="30">
        <v>1080</v>
      </c>
    </row>
    <row r="454" spans="1:6" x14ac:dyDescent="0.2">
      <c r="A454" s="26" t="s">
        <v>93</v>
      </c>
      <c r="B454" s="31" t="s">
        <v>185</v>
      </c>
      <c r="C454" s="32" t="s">
        <v>120</v>
      </c>
      <c r="D454" s="33" t="s">
        <v>94</v>
      </c>
      <c r="E454" s="33"/>
      <c r="F454" s="30">
        <v>1080</v>
      </c>
    </row>
    <row r="455" spans="1:6" ht="33.75" x14ac:dyDescent="0.2">
      <c r="A455" s="26" t="s">
        <v>176</v>
      </c>
      <c r="B455" s="31" t="s">
        <v>185</v>
      </c>
      <c r="C455" s="32" t="s">
        <v>120</v>
      </c>
      <c r="D455" s="33" t="s">
        <v>94</v>
      </c>
      <c r="E455" s="33" t="s">
        <v>177</v>
      </c>
      <c r="F455" s="30">
        <v>1080</v>
      </c>
    </row>
    <row r="456" spans="1:6" x14ac:dyDescent="0.2">
      <c r="A456" s="26" t="s">
        <v>495</v>
      </c>
      <c r="B456" s="31" t="s">
        <v>496</v>
      </c>
      <c r="C456" s="32"/>
      <c r="D456" s="33"/>
      <c r="E456" s="33"/>
      <c r="F456" s="30">
        <v>2080.1999999999998</v>
      </c>
    </row>
    <row r="457" spans="1:6" x14ac:dyDescent="0.2">
      <c r="A457" s="26" t="s">
        <v>115</v>
      </c>
      <c r="B457" s="31" t="s">
        <v>496</v>
      </c>
      <c r="C457" s="32" t="s">
        <v>116</v>
      </c>
      <c r="D457" s="33"/>
      <c r="E457" s="33"/>
      <c r="F457" s="30">
        <v>2080.1999999999998</v>
      </c>
    </row>
    <row r="458" spans="1:6" x14ac:dyDescent="0.2">
      <c r="A458" s="26" t="s">
        <v>93</v>
      </c>
      <c r="B458" s="31" t="s">
        <v>496</v>
      </c>
      <c r="C458" s="32" t="s">
        <v>116</v>
      </c>
      <c r="D458" s="33" t="s">
        <v>94</v>
      </c>
      <c r="E458" s="33"/>
      <c r="F458" s="30">
        <v>2080.1999999999998</v>
      </c>
    </row>
    <row r="459" spans="1:6" ht="33.75" x14ac:dyDescent="0.2">
      <c r="A459" s="26" t="s">
        <v>176</v>
      </c>
      <c r="B459" s="31" t="s">
        <v>496</v>
      </c>
      <c r="C459" s="32" t="s">
        <v>116</v>
      </c>
      <c r="D459" s="33" t="s">
        <v>94</v>
      </c>
      <c r="E459" s="33" t="s">
        <v>177</v>
      </c>
      <c r="F459" s="30">
        <v>2080.1999999999998</v>
      </c>
    </row>
    <row r="460" spans="1:6" x14ac:dyDescent="0.2">
      <c r="A460" s="26" t="s">
        <v>352</v>
      </c>
      <c r="B460" s="31" t="s">
        <v>497</v>
      </c>
      <c r="C460" s="32"/>
      <c r="D460" s="33"/>
      <c r="E460" s="33"/>
      <c r="F460" s="30">
        <v>780</v>
      </c>
    </row>
    <row r="461" spans="1:6" x14ac:dyDescent="0.2">
      <c r="A461" s="26" t="s">
        <v>115</v>
      </c>
      <c r="B461" s="31" t="s">
        <v>497</v>
      </c>
      <c r="C461" s="32" t="s">
        <v>116</v>
      </c>
      <c r="D461" s="33"/>
      <c r="E461" s="33"/>
      <c r="F461" s="30">
        <v>780</v>
      </c>
    </row>
    <row r="462" spans="1:6" x14ac:dyDescent="0.2">
      <c r="A462" s="26" t="s">
        <v>93</v>
      </c>
      <c r="B462" s="31" t="s">
        <v>497</v>
      </c>
      <c r="C462" s="32" t="s">
        <v>116</v>
      </c>
      <c r="D462" s="33" t="s">
        <v>94</v>
      </c>
      <c r="E462" s="33"/>
      <c r="F462" s="30">
        <v>780</v>
      </c>
    </row>
    <row r="463" spans="1:6" ht="33.75" x14ac:dyDescent="0.2">
      <c r="A463" s="26" t="s">
        <v>176</v>
      </c>
      <c r="B463" s="31" t="s">
        <v>497</v>
      </c>
      <c r="C463" s="32" t="s">
        <v>116</v>
      </c>
      <c r="D463" s="33" t="s">
        <v>94</v>
      </c>
      <c r="E463" s="33" t="s">
        <v>177</v>
      </c>
      <c r="F463" s="30">
        <v>780</v>
      </c>
    </row>
    <row r="464" spans="1:6" x14ac:dyDescent="0.2">
      <c r="A464" s="26" t="s">
        <v>125</v>
      </c>
      <c r="B464" s="31" t="s">
        <v>186</v>
      </c>
      <c r="C464" s="32"/>
      <c r="D464" s="33"/>
      <c r="E464" s="33"/>
      <c r="F464" s="30">
        <v>1426.1664599999999</v>
      </c>
    </row>
    <row r="465" spans="1:6" ht="22.5" x14ac:dyDescent="0.2">
      <c r="A465" s="26" t="s">
        <v>111</v>
      </c>
      <c r="B465" s="31" t="s">
        <v>186</v>
      </c>
      <c r="C465" s="32" t="s">
        <v>112</v>
      </c>
      <c r="D465" s="33"/>
      <c r="E465" s="33"/>
      <c r="F465" s="30">
        <v>416.57900000000001</v>
      </c>
    </row>
    <row r="466" spans="1:6" x14ac:dyDescent="0.2">
      <c r="A466" s="26" t="s">
        <v>93</v>
      </c>
      <c r="B466" s="31" t="s">
        <v>186</v>
      </c>
      <c r="C466" s="32" t="s">
        <v>112</v>
      </c>
      <c r="D466" s="33" t="s">
        <v>94</v>
      </c>
      <c r="E466" s="33"/>
      <c r="F466" s="30">
        <v>416.57900000000001</v>
      </c>
    </row>
    <row r="467" spans="1:6" ht="33.75" x14ac:dyDescent="0.2">
      <c r="A467" s="26" t="s">
        <v>176</v>
      </c>
      <c r="B467" s="31" t="s">
        <v>186</v>
      </c>
      <c r="C467" s="32" t="s">
        <v>112</v>
      </c>
      <c r="D467" s="33" t="s">
        <v>94</v>
      </c>
      <c r="E467" s="33" t="s">
        <v>177</v>
      </c>
      <c r="F467" s="30">
        <v>416.57900000000001</v>
      </c>
    </row>
    <row r="468" spans="1:6" x14ac:dyDescent="0.2">
      <c r="A468" s="26" t="s">
        <v>115</v>
      </c>
      <c r="B468" s="31" t="s">
        <v>186</v>
      </c>
      <c r="C468" s="32" t="s">
        <v>116</v>
      </c>
      <c r="D468" s="33"/>
      <c r="E468" s="33"/>
      <c r="F468" s="30">
        <v>1006.58746</v>
      </c>
    </row>
    <row r="469" spans="1:6" x14ac:dyDescent="0.2">
      <c r="A469" s="26" t="s">
        <v>93</v>
      </c>
      <c r="B469" s="31" t="s">
        <v>186</v>
      </c>
      <c r="C469" s="32" t="s">
        <v>116</v>
      </c>
      <c r="D469" s="33" t="s">
        <v>94</v>
      </c>
      <c r="E469" s="33"/>
      <c r="F469" s="30">
        <v>1006.58746</v>
      </c>
    </row>
    <row r="470" spans="1:6" ht="33.75" x14ac:dyDescent="0.2">
      <c r="A470" s="26" t="s">
        <v>176</v>
      </c>
      <c r="B470" s="31" t="s">
        <v>186</v>
      </c>
      <c r="C470" s="32" t="s">
        <v>116</v>
      </c>
      <c r="D470" s="33" t="s">
        <v>94</v>
      </c>
      <c r="E470" s="33" t="s">
        <v>177</v>
      </c>
      <c r="F470" s="30">
        <v>1006.58746</v>
      </c>
    </row>
    <row r="471" spans="1:6" x14ac:dyDescent="0.2">
      <c r="A471" s="26" t="s">
        <v>127</v>
      </c>
      <c r="B471" s="31" t="s">
        <v>186</v>
      </c>
      <c r="C471" s="32" t="s">
        <v>128</v>
      </c>
      <c r="D471" s="33"/>
      <c r="E471" s="33"/>
      <c r="F471" s="30">
        <v>3</v>
      </c>
    </row>
    <row r="472" spans="1:6" x14ac:dyDescent="0.2">
      <c r="A472" s="26" t="s">
        <v>93</v>
      </c>
      <c r="B472" s="27" t="s">
        <v>186</v>
      </c>
      <c r="C472" s="28" t="s">
        <v>128</v>
      </c>
      <c r="D472" s="29" t="s">
        <v>94</v>
      </c>
      <c r="E472" s="29"/>
      <c r="F472" s="30">
        <v>3</v>
      </c>
    </row>
    <row r="473" spans="1:6" ht="33.75" x14ac:dyDescent="0.2">
      <c r="A473" s="26" t="s">
        <v>176</v>
      </c>
      <c r="B473" s="27" t="s">
        <v>186</v>
      </c>
      <c r="C473" s="28" t="s">
        <v>128</v>
      </c>
      <c r="D473" s="29" t="s">
        <v>94</v>
      </c>
      <c r="E473" s="29" t="s">
        <v>177</v>
      </c>
      <c r="F473" s="30">
        <v>3</v>
      </c>
    </row>
    <row r="474" spans="1:6" x14ac:dyDescent="0.2">
      <c r="A474" s="26" t="s">
        <v>188</v>
      </c>
      <c r="B474" s="31" t="s">
        <v>189</v>
      </c>
      <c r="C474" s="32"/>
      <c r="D474" s="33"/>
      <c r="E474" s="33"/>
      <c r="F474" s="30">
        <v>186</v>
      </c>
    </row>
    <row r="475" spans="1:6" x14ac:dyDescent="0.2">
      <c r="A475" s="26" t="s">
        <v>188</v>
      </c>
      <c r="B475" s="31" t="s">
        <v>190</v>
      </c>
      <c r="C475" s="32"/>
      <c r="D475" s="33"/>
      <c r="E475" s="33"/>
      <c r="F475" s="30">
        <v>186</v>
      </c>
    </row>
    <row r="476" spans="1:6" ht="33.75" x14ac:dyDescent="0.2">
      <c r="A476" s="26" t="s">
        <v>191</v>
      </c>
      <c r="B476" s="31" t="s">
        <v>192</v>
      </c>
      <c r="C476" s="32"/>
      <c r="D476" s="33"/>
      <c r="E476" s="33"/>
      <c r="F476" s="30">
        <v>186</v>
      </c>
    </row>
    <row r="477" spans="1:6" x14ac:dyDescent="0.2">
      <c r="A477" s="26" t="s">
        <v>115</v>
      </c>
      <c r="B477" s="31" t="s">
        <v>192</v>
      </c>
      <c r="C477" s="32" t="s">
        <v>116</v>
      </c>
      <c r="D477" s="33"/>
      <c r="E477" s="33"/>
      <c r="F477" s="30">
        <v>186</v>
      </c>
    </row>
    <row r="478" spans="1:6" x14ac:dyDescent="0.2">
      <c r="A478" s="26" t="s">
        <v>93</v>
      </c>
      <c r="B478" s="31" t="s">
        <v>192</v>
      </c>
      <c r="C478" s="32" t="s">
        <v>116</v>
      </c>
      <c r="D478" s="33" t="s">
        <v>94</v>
      </c>
      <c r="E478" s="33"/>
      <c r="F478" s="30">
        <v>186</v>
      </c>
    </row>
    <row r="479" spans="1:6" x14ac:dyDescent="0.2">
      <c r="A479" s="26" t="s">
        <v>187</v>
      </c>
      <c r="B479" s="31" t="s">
        <v>192</v>
      </c>
      <c r="C479" s="32" t="s">
        <v>116</v>
      </c>
      <c r="D479" s="33" t="s">
        <v>94</v>
      </c>
      <c r="E479" s="33" t="s">
        <v>162</v>
      </c>
      <c r="F479" s="30">
        <v>186</v>
      </c>
    </row>
    <row r="480" spans="1:6" x14ac:dyDescent="0.2">
      <c r="A480" s="26" t="s">
        <v>332</v>
      </c>
      <c r="B480" s="31" t="s">
        <v>333</v>
      </c>
      <c r="C480" s="32"/>
      <c r="D480" s="33"/>
      <c r="E480" s="33"/>
      <c r="F480" s="30">
        <v>1889.5260000000001</v>
      </c>
    </row>
    <row r="481" spans="1:6" ht="22.5" x14ac:dyDescent="0.2">
      <c r="A481" s="26" t="s">
        <v>334</v>
      </c>
      <c r="B481" s="31" t="s">
        <v>335</v>
      </c>
      <c r="C481" s="32"/>
      <c r="D481" s="33"/>
      <c r="E481" s="33"/>
      <c r="F481" s="30">
        <v>1111.7729999999999</v>
      </c>
    </row>
    <row r="482" spans="1:6" ht="22.5" x14ac:dyDescent="0.2">
      <c r="A482" s="26" t="s">
        <v>336</v>
      </c>
      <c r="B482" s="31" t="s">
        <v>337</v>
      </c>
      <c r="C482" s="32"/>
      <c r="D482" s="33"/>
      <c r="E482" s="33"/>
      <c r="F482" s="30">
        <v>1111.7729999999999</v>
      </c>
    </row>
    <row r="483" spans="1:6" x14ac:dyDescent="0.2">
      <c r="A483" s="26" t="s">
        <v>105</v>
      </c>
      <c r="B483" s="31" t="s">
        <v>337</v>
      </c>
      <c r="C483" s="32" t="s">
        <v>106</v>
      </c>
      <c r="D483" s="33"/>
      <c r="E483" s="33"/>
      <c r="F483" s="30">
        <v>853.89599999999996</v>
      </c>
    </row>
    <row r="484" spans="1:6" x14ac:dyDescent="0.2">
      <c r="A484" s="26" t="s">
        <v>93</v>
      </c>
      <c r="B484" s="31" t="s">
        <v>337</v>
      </c>
      <c r="C484" s="32" t="s">
        <v>106</v>
      </c>
      <c r="D484" s="33" t="s">
        <v>94</v>
      </c>
      <c r="E484" s="33"/>
      <c r="F484" s="30">
        <v>853.89599999999996</v>
      </c>
    </row>
    <row r="485" spans="1:6" ht="22.5" x14ac:dyDescent="0.2">
      <c r="A485" s="26" t="s">
        <v>95</v>
      </c>
      <c r="B485" s="31" t="s">
        <v>337</v>
      </c>
      <c r="C485" s="32" t="s">
        <v>106</v>
      </c>
      <c r="D485" s="33" t="s">
        <v>94</v>
      </c>
      <c r="E485" s="33" t="s">
        <v>96</v>
      </c>
      <c r="F485" s="30">
        <v>853.89599999999996</v>
      </c>
    </row>
    <row r="486" spans="1:6" ht="33.75" x14ac:dyDescent="0.2">
      <c r="A486" s="26" t="s">
        <v>107</v>
      </c>
      <c r="B486" s="31" t="s">
        <v>337</v>
      </c>
      <c r="C486" s="32" t="s">
        <v>108</v>
      </c>
      <c r="D486" s="33"/>
      <c r="E486" s="33"/>
      <c r="F486" s="30">
        <v>257.87700000000001</v>
      </c>
    </row>
    <row r="487" spans="1:6" x14ac:dyDescent="0.2">
      <c r="A487" s="26" t="s">
        <v>93</v>
      </c>
      <c r="B487" s="31" t="s">
        <v>337</v>
      </c>
      <c r="C487" s="32" t="s">
        <v>108</v>
      </c>
      <c r="D487" s="33" t="s">
        <v>94</v>
      </c>
      <c r="E487" s="33"/>
      <c r="F487" s="30">
        <v>257.87700000000001</v>
      </c>
    </row>
    <row r="488" spans="1:6" ht="22.5" x14ac:dyDescent="0.2">
      <c r="A488" s="26" t="s">
        <v>95</v>
      </c>
      <c r="B488" s="31" t="s">
        <v>337</v>
      </c>
      <c r="C488" s="32" t="s">
        <v>108</v>
      </c>
      <c r="D488" s="33" t="s">
        <v>94</v>
      </c>
      <c r="E488" s="33" t="s">
        <v>96</v>
      </c>
      <c r="F488" s="30">
        <v>257.87700000000001</v>
      </c>
    </row>
    <row r="489" spans="1:6" ht="22.5" x14ac:dyDescent="0.2">
      <c r="A489" s="26" t="s">
        <v>338</v>
      </c>
      <c r="B489" s="31" t="s">
        <v>339</v>
      </c>
      <c r="C489" s="32"/>
      <c r="D489" s="33"/>
      <c r="E489" s="33"/>
      <c r="F489" s="30">
        <v>777.75300000000004</v>
      </c>
    </row>
    <row r="490" spans="1:6" x14ac:dyDescent="0.2">
      <c r="A490" s="26" t="s">
        <v>103</v>
      </c>
      <c r="B490" s="31" t="s">
        <v>340</v>
      </c>
      <c r="C490" s="32"/>
      <c r="D490" s="33"/>
      <c r="E490" s="33"/>
      <c r="F490" s="30">
        <v>677.75300000000004</v>
      </c>
    </row>
    <row r="491" spans="1:6" x14ac:dyDescent="0.2">
      <c r="A491" s="26" t="s">
        <v>105</v>
      </c>
      <c r="B491" s="31" t="s">
        <v>340</v>
      </c>
      <c r="C491" s="32" t="s">
        <v>106</v>
      </c>
      <c r="D491" s="33"/>
      <c r="E491" s="33"/>
      <c r="F491" s="30">
        <v>520.548</v>
      </c>
    </row>
    <row r="492" spans="1:6" x14ac:dyDescent="0.2">
      <c r="A492" s="26" t="s">
        <v>93</v>
      </c>
      <c r="B492" s="31" t="s">
        <v>340</v>
      </c>
      <c r="C492" s="32" t="s">
        <v>106</v>
      </c>
      <c r="D492" s="33" t="s">
        <v>94</v>
      </c>
      <c r="E492" s="33"/>
      <c r="F492" s="30">
        <v>520.548</v>
      </c>
    </row>
    <row r="493" spans="1:6" ht="22.5" x14ac:dyDescent="0.2">
      <c r="A493" s="26" t="s">
        <v>95</v>
      </c>
      <c r="B493" s="31" t="s">
        <v>340</v>
      </c>
      <c r="C493" s="32" t="s">
        <v>106</v>
      </c>
      <c r="D493" s="33" t="s">
        <v>94</v>
      </c>
      <c r="E493" s="33" t="s">
        <v>96</v>
      </c>
      <c r="F493" s="30">
        <v>520.548</v>
      </c>
    </row>
    <row r="494" spans="1:6" ht="33.75" x14ac:dyDescent="0.2">
      <c r="A494" s="26" t="s">
        <v>107</v>
      </c>
      <c r="B494" s="31" t="s">
        <v>340</v>
      </c>
      <c r="C494" s="32" t="s">
        <v>108</v>
      </c>
      <c r="D494" s="33"/>
      <c r="E494" s="33"/>
      <c r="F494" s="30">
        <v>157.20500000000001</v>
      </c>
    </row>
    <row r="495" spans="1:6" x14ac:dyDescent="0.2">
      <c r="A495" s="26" t="s">
        <v>93</v>
      </c>
      <c r="B495" s="31" t="s">
        <v>340</v>
      </c>
      <c r="C495" s="32" t="s">
        <v>108</v>
      </c>
      <c r="D495" s="33" t="s">
        <v>94</v>
      </c>
      <c r="E495" s="33"/>
      <c r="F495" s="30">
        <v>157.20500000000001</v>
      </c>
    </row>
    <row r="496" spans="1:6" ht="22.5" x14ac:dyDescent="0.2">
      <c r="A496" s="26" t="s">
        <v>95</v>
      </c>
      <c r="B496" s="31" t="s">
        <v>340</v>
      </c>
      <c r="C496" s="32" t="s">
        <v>108</v>
      </c>
      <c r="D496" s="33" t="s">
        <v>94</v>
      </c>
      <c r="E496" s="33" t="s">
        <v>96</v>
      </c>
      <c r="F496" s="30">
        <v>157.20500000000001</v>
      </c>
    </row>
    <row r="497" spans="1:6" x14ac:dyDescent="0.2">
      <c r="A497" s="26" t="s">
        <v>125</v>
      </c>
      <c r="B497" s="31" t="s">
        <v>341</v>
      </c>
      <c r="C497" s="32"/>
      <c r="D497" s="33"/>
      <c r="E497" s="33"/>
      <c r="F497" s="30">
        <v>100</v>
      </c>
    </row>
    <row r="498" spans="1:6" ht="22.5" x14ac:dyDescent="0.2">
      <c r="A498" s="26" t="s">
        <v>111</v>
      </c>
      <c r="B498" s="31" t="s">
        <v>341</v>
      </c>
      <c r="C498" s="32" t="s">
        <v>112</v>
      </c>
      <c r="D498" s="33"/>
      <c r="E498" s="33"/>
      <c r="F498" s="30">
        <v>100</v>
      </c>
    </row>
    <row r="499" spans="1:6" x14ac:dyDescent="0.2">
      <c r="A499" s="26" t="s">
        <v>93</v>
      </c>
      <c r="B499" s="31" t="s">
        <v>341</v>
      </c>
      <c r="C499" s="32" t="s">
        <v>112</v>
      </c>
      <c r="D499" s="33" t="s">
        <v>94</v>
      </c>
      <c r="E499" s="33"/>
      <c r="F499" s="30">
        <v>100</v>
      </c>
    </row>
    <row r="500" spans="1:6" ht="22.5" x14ac:dyDescent="0.2">
      <c r="A500" s="26" t="s">
        <v>95</v>
      </c>
      <c r="B500" s="31" t="s">
        <v>341</v>
      </c>
      <c r="C500" s="32" t="s">
        <v>112</v>
      </c>
      <c r="D500" s="33" t="s">
        <v>94</v>
      </c>
      <c r="E500" s="33" t="s">
        <v>96</v>
      </c>
      <c r="F500" s="30">
        <v>100</v>
      </c>
    </row>
    <row r="501" spans="1:6" ht="22.5" x14ac:dyDescent="0.2">
      <c r="A501" s="26" t="s">
        <v>374</v>
      </c>
      <c r="B501" s="31" t="s">
        <v>375</v>
      </c>
      <c r="C501" s="32"/>
      <c r="D501" s="33"/>
      <c r="E501" s="33"/>
      <c r="F501" s="30">
        <v>4478.5079999999998</v>
      </c>
    </row>
    <row r="502" spans="1:6" x14ac:dyDescent="0.2">
      <c r="A502" s="26" t="s">
        <v>376</v>
      </c>
      <c r="B502" s="31" t="s">
        <v>377</v>
      </c>
      <c r="C502" s="32"/>
      <c r="D502" s="33"/>
      <c r="E502" s="33"/>
      <c r="F502" s="30">
        <v>1327.0029999999999</v>
      </c>
    </row>
    <row r="503" spans="1:6" ht="22.5" x14ac:dyDescent="0.2">
      <c r="A503" s="26" t="s">
        <v>378</v>
      </c>
      <c r="B503" s="31" t="s">
        <v>379</v>
      </c>
      <c r="C503" s="32"/>
      <c r="D503" s="33"/>
      <c r="E503" s="33"/>
      <c r="F503" s="30">
        <v>1327.0029999999999</v>
      </c>
    </row>
    <row r="504" spans="1:6" x14ac:dyDescent="0.2">
      <c r="A504" s="26" t="s">
        <v>105</v>
      </c>
      <c r="B504" s="31" t="s">
        <v>379</v>
      </c>
      <c r="C504" s="32" t="s">
        <v>106</v>
      </c>
      <c r="D504" s="33"/>
      <c r="E504" s="33"/>
      <c r="F504" s="30">
        <v>1019.203</v>
      </c>
    </row>
    <row r="505" spans="1:6" x14ac:dyDescent="0.2">
      <c r="A505" s="26" t="s">
        <v>93</v>
      </c>
      <c r="B505" s="31" t="s">
        <v>379</v>
      </c>
      <c r="C505" s="32" t="s">
        <v>106</v>
      </c>
      <c r="D505" s="33" t="s">
        <v>94</v>
      </c>
      <c r="E505" s="33"/>
      <c r="F505" s="30">
        <v>1019.203</v>
      </c>
    </row>
    <row r="506" spans="1:6" ht="22.5" x14ac:dyDescent="0.2">
      <c r="A506" s="26" t="s">
        <v>373</v>
      </c>
      <c r="B506" s="31" t="s">
        <v>379</v>
      </c>
      <c r="C506" s="32" t="s">
        <v>106</v>
      </c>
      <c r="D506" s="33" t="s">
        <v>94</v>
      </c>
      <c r="E506" s="33" t="s">
        <v>149</v>
      </c>
      <c r="F506" s="30">
        <v>1019.203</v>
      </c>
    </row>
    <row r="507" spans="1:6" ht="33.75" x14ac:dyDescent="0.2">
      <c r="A507" s="26" t="s">
        <v>107</v>
      </c>
      <c r="B507" s="31" t="s">
        <v>379</v>
      </c>
      <c r="C507" s="32" t="s">
        <v>108</v>
      </c>
      <c r="D507" s="33"/>
      <c r="E507" s="33"/>
      <c r="F507" s="30">
        <v>307.8</v>
      </c>
    </row>
    <row r="508" spans="1:6" x14ac:dyDescent="0.2">
      <c r="A508" s="26" t="s">
        <v>93</v>
      </c>
      <c r="B508" s="31" t="s">
        <v>379</v>
      </c>
      <c r="C508" s="32" t="s">
        <v>108</v>
      </c>
      <c r="D508" s="33" t="s">
        <v>94</v>
      </c>
      <c r="E508" s="33"/>
      <c r="F508" s="30">
        <v>307.8</v>
      </c>
    </row>
    <row r="509" spans="1:6" ht="22.5" x14ac:dyDescent="0.2">
      <c r="A509" s="26" t="s">
        <v>373</v>
      </c>
      <c r="B509" s="31" t="s">
        <v>379</v>
      </c>
      <c r="C509" s="32" t="s">
        <v>108</v>
      </c>
      <c r="D509" s="33" t="s">
        <v>94</v>
      </c>
      <c r="E509" s="33" t="s">
        <v>149</v>
      </c>
      <c r="F509" s="30">
        <v>307.8</v>
      </c>
    </row>
    <row r="510" spans="1:6" ht="22.5" x14ac:dyDescent="0.2">
      <c r="A510" s="26" t="s">
        <v>381</v>
      </c>
      <c r="B510" s="31" t="s">
        <v>382</v>
      </c>
      <c r="C510" s="32"/>
      <c r="D510" s="33"/>
      <c r="E510" s="33"/>
      <c r="F510" s="30">
        <v>3151.5050000000001</v>
      </c>
    </row>
    <row r="511" spans="1:6" x14ac:dyDescent="0.2">
      <c r="A511" s="26" t="s">
        <v>103</v>
      </c>
      <c r="B511" s="31" t="s">
        <v>383</v>
      </c>
      <c r="C511" s="32"/>
      <c r="D511" s="33"/>
      <c r="E511" s="33"/>
      <c r="F511" s="30">
        <v>2501.0050000000001</v>
      </c>
    </row>
    <row r="512" spans="1:6" x14ac:dyDescent="0.2">
      <c r="A512" s="26" t="s">
        <v>105</v>
      </c>
      <c r="B512" s="31" t="s">
        <v>383</v>
      </c>
      <c r="C512" s="32" t="s">
        <v>106</v>
      </c>
      <c r="D512" s="33"/>
      <c r="E512" s="33"/>
      <c r="F512" s="30">
        <v>1899.9659999999999</v>
      </c>
    </row>
    <row r="513" spans="1:6" x14ac:dyDescent="0.2">
      <c r="A513" s="26" t="s">
        <v>93</v>
      </c>
      <c r="B513" s="31" t="s">
        <v>383</v>
      </c>
      <c r="C513" s="32" t="s">
        <v>106</v>
      </c>
      <c r="D513" s="33" t="s">
        <v>94</v>
      </c>
      <c r="E513" s="33"/>
      <c r="F513" s="30">
        <v>1899.9659999999999</v>
      </c>
    </row>
    <row r="514" spans="1:6" ht="33.75" x14ac:dyDescent="0.2">
      <c r="A514" s="26" t="s">
        <v>380</v>
      </c>
      <c r="B514" s="31" t="s">
        <v>383</v>
      </c>
      <c r="C514" s="32" t="s">
        <v>106</v>
      </c>
      <c r="D514" s="33" t="s">
        <v>94</v>
      </c>
      <c r="E514" s="33" t="s">
        <v>151</v>
      </c>
      <c r="F514" s="30">
        <v>1899.9659999999999</v>
      </c>
    </row>
    <row r="515" spans="1:6" ht="33.75" x14ac:dyDescent="0.2">
      <c r="A515" s="26" t="s">
        <v>107</v>
      </c>
      <c r="B515" s="31" t="s">
        <v>383</v>
      </c>
      <c r="C515" s="32" t="s">
        <v>108</v>
      </c>
      <c r="D515" s="33"/>
      <c r="E515" s="33"/>
      <c r="F515" s="30">
        <v>601.03899999999999</v>
      </c>
    </row>
    <row r="516" spans="1:6" x14ac:dyDescent="0.2">
      <c r="A516" s="26" t="s">
        <v>93</v>
      </c>
      <c r="B516" s="31" t="s">
        <v>383</v>
      </c>
      <c r="C516" s="32" t="s">
        <v>108</v>
      </c>
      <c r="D516" s="33" t="s">
        <v>94</v>
      </c>
      <c r="E516" s="33"/>
      <c r="F516" s="30">
        <v>601.03899999999999</v>
      </c>
    </row>
    <row r="517" spans="1:6" ht="33.75" x14ac:dyDescent="0.2">
      <c r="A517" s="26" t="s">
        <v>380</v>
      </c>
      <c r="B517" s="31" t="s">
        <v>383</v>
      </c>
      <c r="C517" s="32" t="s">
        <v>108</v>
      </c>
      <c r="D517" s="33" t="s">
        <v>94</v>
      </c>
      <c r="E517" s="33" t="s">
        <v>151</v>
      </c>
      <c r="F517" s="30">
        <v>601.03899999999999</v>
      </c>
    </row>
    <row r="518" spans="1:6" x14ac:dyDescent="0.2">
      <c r="A518" s="26" t="s">
        <v>109</v>
      </c>
      <c r="B518" s="31" t="s">
        <v>384</v>
      </c>
      <c r="C518" s="32"/>
      <c r="D518" s="33"/>
      <c r="E518" s="33"/>
      <c r="F518" s="30">
        <v>112.5</v>
      </c>
    </row>
    <row r="519" spans="1:6" ht="22.5" x14ac:dyDescent="0.2">
      <c r="A519" s="26" t="s">
        <v>111</v>
      </c>
      <c r="B519" s="31" t="s">
        <v>384</v>
      </c>
      <c r="C519" s="32" t="s">
        <v>112</v>
      </c>
      <c r="D519" s="33"/>
      <c r="E519" s="33"/>
      <c r="F519" s="30">
        <v>112.5</v>
      </c>
    </row>
    <row r="520" spans="1:6" x14ac:dyDescent="0.2">
      <c r="A520" s="26" t="s">
        <v>93</v>
      </c>
      <c r="B520" s="31" t="s">
        <v>384</v>
      </c>
      <c r="C520" s="32" t="s">
        <v>112</v>
      </c>
      <c r="D520" s="33" t="s">
        <v>94</v>
      </c>
      <c r="E520" s="33"/>
      <c r="F520" s="30">
        <v>112.5</v>
      </c>
    </row>
    <row r="521" spans="1:6" ht="33.75" x14ac:dyDescent="0.2">
      <c r="A521" s="26" t="s">
        <v>380</v>
      </c>
      <c r="B521" s="31" t="s">
        <v>384</v>
      </c>
      <c r="C521" s="32" t="s">
        <v>112</v>
      </c>
      <c r="D521" s="33" t="s">
        <v>94</v>
      </c>
      <c r="E521" s="33" t="s">
        <v>151</v>
      </c>
      <c r="F521" s="30">
        <v>112.5</v>
      </c>
    </row>
    <row r="522" spans="1:6" x14ac:dyDescent="0.2">
      <c r="A522" s="26" t="s">
        <v>352</v>
      </c>
      <c r="B522" s="31" t="s">
        <v>556</v>
      </c>
      <c r="C522" s="32"/>
      <c r="D522" s="33"/>
      <c r="E522" s="33"/>
      <c r="F522" s="30">
        <v>300</v>
      </c>
    </row>
    <row r="523" spans="1:6" x14ac:dyDescent="0.2">
      <c r="A523" s="26" t="s">
        <v>115</v>
      </c>
      <c r="B523" s="31" t="s">
        <v>556</v>
      </c>
      <c r="C523" s="32" t="s">
        <v>116</v>
      </c>
      <c r="D523" s="33"/>
      <c r="E523" s="33"/>
      <c r="F523" s="30">
        <v>300</v>
      </c>
    </row>
    <row r="524" spans="1:6" x14ac:dyDescent="0.2">
      <c r="A524" s="26" t="s">
        <v>93</v>
      </c>
      <c r="B524" s="31" t="s">
        <v>556</v>
      </c>
      <c r="C524" s="32" t="s">
        <v>116</v>
      </c>
      <c r="D524" s="33" t="s">
        <v>94</v>
      </c>
      <c r="E524" s="33"/>
      <c r="F524" s="30">
        <v>300</v>
      </c>
    </row>
    <row r="525" spans="1:6" ht="33.75" x14ac:dyDescent="0.2">
      <c r="A525" s="26" t="s">
        <v>380</v>
      </c>
      <c r="B525" s="31" t="s">
        <v>556</v>
      </c>
      <c r="C525" s="32" t="s">
        <v>116</v>
      </c>
      <c r="D525" s="33" t="s">
        <v>94</v>
      </c>
      <c r="E525" s="33" t="s">
        <v>151</v>
      </c>
      <c r="F525" s="30">
        <v>300</v>
      </c>
    </row>
    <row r="526" spans="1:6" x14ac:dyDescent="0.2">
      <c r="A526" s="26" t="s">
        <v>125</v>
      </c>
      <c r="B526" s="31" t="s">
        <v>385</v>
      </c>
      <c r="C526" s="32"/>
      <c r="D526" s="33"/>
      <c r="E526" s="33"/>
      <c r="F526" s="30">
        <v>238</v>
      </c>
    </row>
    <row r="527" spans="1:6" ht="22.5" x14ac:dyDescent="0.2">
      <c r="A527" s="26" t="s">
        <v>111</v>
      </c>
      <c r="B527" s="31" t="s">
        <v>385</v>
      </c>
      <c r="C527" s="32" t="s">
        <v>112</v>
      </c>
      <c r="D527" s="33"/>
      <c r="E527" s="33"/>
      <c r="F527" s="30">
        <v>77</v>
      </c>
    </row>
    <row r="528" spans="1:6" x14ac:dyDescent="0.2">
      <c r="A528" s="26" t="s">
        <v>93</v>
      </c>
      <c r="B528" s="31" t="s">
        <v>385</v>
      </c>
      <c r="C528" s="32" t="s">
        <v>112</v>
      </c>
      <c r="D528" s="33" t="s">
        <v>94</v>
      </c>
      <c r="E528" s="33"/>
      <c r="F528" s="30">
        <v>77</v>
      </c>
    </row>
    <row r="529" spans="1:6" ht="33.75" x14ac:dyDescent="0.2">
      <c r="A529" s="26" t="s">
        <v>380</v>
      </c>
      <c r="B529" s="31" t="s">
        <v>385</v>
      </c>
      <c r="C529" s="32" t="s">
        <v>112</v>
      </c>
      <c r="D529" s="33" t="s">
        <v>94</v>
      </c>
      <c r="E529" s="33" t="s">
        <v>151</v>
      </c>
      <c r="F529" s="30">
        <v>77</v>
      </c>
    </row>
    <row r="530" spans="1:6" x14ac:dyDescent="0.2">
      <c r="A530" s="26" t="s">
        <v>115</v>
      </c>
      <c r="B530" s="31" t="s">
        <v>385</v>
      </c>
      <c r="C530" s="32" t="s">
        <v>116</v>
      </c>
      <c r="D530" s="33"/>
      <c r="E530" s="33"/>
      <c r="F530" s="30">
        <v>161</v>
      </c>
    </row>
    <row r="531" spans="1:6" x14ac:dyDescent="0.2">
      <c r="A531" s="26" t="s">
        <v>93</v>
      </c>
      <c r="B531" s="31" t="s">
        <v>385</v>
      </c>
      <c r="C531" s="32" t="s">
        <v>116</v>
      </c>
      <c r="D531" s="33" t="s">
        <v>94</v>
      </c>
      <c r="E531" s="33"/>
      <c r="F531" s="30">
        <v>161</v>
      </c>
    </row>
    <row r="532" spans="1:6" ht="33.75" x14ac:dyDescent="0.2">
      <c r="A532" s="26" t="s">
        <v>380</v>
      </c>
      <c r="B532" s="31" t="s">
        <v>385</v>
      </c>
      <c r="C532" s="32" t="s">
        <v>116</v>
      </c>
      <c r="D532" s="33" t="s">
        <v>94</v>
      </c>
      <c r="E532" s="33" t="s">
        <v>151</v>
      </c>
      <c r="F532" s="30">
        <v>161</v>
      </c>
    </row>
    <row r="533" spans="1:6" ht="22.5" x14ac:dyDescent="0.2">
      <c r="A533" s="26" t="s">
        <v>143</v>
      </c>
      <c r="B533" s="31" t="s">
        <v>144</v>
      </c>
      <c r="C533" s="32"/>
      <c r="D533" s="33"/>
      <c r="E533" s="33"/>
      <c r="F533" s="30">
        <v>60208.680959999998</v>
      </c>
    </row>
    <row r="534" spans="1:6" x14ac:dyDescent="0.2">
      <c r="A534" s="26" t="s">
        <v>145</v>
      </c>
      <c r="B534" s="31" t="s">
        <v>146</v>
      </c>
      <c r="C534" s="32"/>
      <c r="D534" s="33"/>
      <c r="E534" s="33"/>
      <c r="F534" s="30">
        <v>60208.680959999998</v>
      </c>
    </row>
    <row r="535" spans="1:6" ht="33.75" x14ac:dyDescent="0.2">
      <c r="A535" s="26" t="s">
        <v>193</v>
      </c>
      <c r="B535" s="31" t="s">
        <v>194</v>
      </c>
      <c r="C535" s="32"/>
      <c r="D535" s="33"/>
      <c r="E535" s="33"/>
      <c r="F535" s="30">
        <v>100</v>
      </c>
    </row>
    <row r="536" spans="1:6" x14ac:dyDescent="0.2">
      <c r="A536" s="26" t="s">
        <v>115</v>
      </c>
      <c r="B536" s="31" t="s">
        <v>194</v>
      </c>
      <c r="C536" s="32" t="s">
        <v>116</v>
      </c>
      <c r="D536" s="33"/>
      <c r="E536" s="33"/>
      <c r="F536" s="30">
        <v>100</v>
      </c>
    </row>
    <row r="537" spans="1:6" x14ac:dyDescent="0.2">
      <c r="A537" s="26" t="s">
        <v>93</v>
      </c>
      <c r="B537" s="31" t="s">
        <v>194</v>
      </c>
      <c r="C537" s="32" t="s">
        <v>116</v>
      </c>
      <c r="D537" s="33" t="s">
        <v>94</v>
      </c>
      <c r="E537" s="33"/>
      <c r="F537" s="30">
        <v>100</v>
      </c>
    </row>
    <row r="538" spans="1:6" x14ac:dyDescent="0.2">
      <c r="A538" s="26" t="s">
        <v>137</v>
      </c>
      <c r="B538" s="31" t="s">
        <v>194</v>
      </c>
      <c r="C538" s="32" t="s">
        <v>116</v>
      </c>
      <c r="D538" s="33" t="s">
        <v>94</v>
      </c>
      <c r="E538" s="33" t="s">
        <v>138</v>
      </c>
      <c r="F538" s="30">
        <v>100</v>
      </c>
    </row>
    <row r="539" spans="1:6" ht="33.75" x14ac:dyDescent="0.2">
      <c r="A539" s="26" t="s">
        <v>152</v>
      </c>
      <c r="B539" s="31" t="s">
        <v>153</v>
      </c>
      <c r="C539" s="32"/>
      <c r="D539" s="33"/>
      <c r="E539" s="33"/>
      <c r="F539" s="30">
        <v>6273.1059999999998</v>
      </c>
    </row>
    <row r="540" spans="1:6" x14ac:dyDescent="0.2">
      <c r="A540" s="26" t="s">
        <v>154</v>
      </c>
      <c r="B540" s="31" t="s">
        <v>153</v>
      </c>
      <c r="C540" s="32" t="s">
        <v>155</v>
      </c>
      <c r="D540" s="33"/>
      <c r="E540" s="33"/>
      <c r="F540" s="30">
        <v>6273.1059999999998</v>
      </c>
    </row>
    <row r="541" spans="1:6" x14ac:dyDescent="0.2">
      <c r="A541" s="26" t="s">
        <v>148</v>
      </c>
      <c r="B541" s="31" t="s">
        <v>153</v>
      </c>
      <c r="C541" s="32" t="s">
        <v>155</v>
      </c>
      <c r="D541" s="33" t="s">
        <v>149</v>
      </c>
      <c r="E541" s="33"/>
      <c r="F541" s="30">
        <v>6273.1059999999998</v>
      </c>
    </row>
    <row r="542" spans="1:6" x14ac:dyDescent="0.2">
      <c r="A542" s="26" t="s">
        <v>150</v>
      </c>
      <c r="B542" s="31" t="s">
        <v>153</v>
      </c>
      <c r="C542" s="32" t="s">
        <v>155</v>
      </c>
      <c r="D542" s="33" t="s">
        <v>149</v>
      </c>
      <c r="E542" s="33" t="s">
        <v>151</v>
      </c>
      <c r="F542" s="30">
        <v>6273.1059999999998</v>
      </c>
    </row>
    <row r="543" spans="1:6" ht="22.5" x14ac:dyDescent="0.2">
      <c r="A543" s="26" t="s">
        <v>203</v>
      </c>
      <c r="B543" s="31" t="s">
        <v>204</v>
      </c>
      <c r="C543" s="32"/>
      <c r="D543" s="33"/>
      <c r="E543" s="33"/>
      <c r="F543" s="30">
        <v>995.91499999999996</v>
      </c>
    </row>
    <row r="544" spans="1:6" x14ac:dyDescent="0.2">
      <c r="A544" s="26" t="s">
        <v>115</v>
      </c>
      <c r="B544" s="31" t="s">
        <v>204</v>
      </c>
      <c r="C544" s="32" t="s">
        <v>116</v>
      </c>
      <c r="D544" s="33"/>
      <c r="E544" s="33"/>
      <c r="F544" s="30">
        <v>995.91499999999996</v>
      </c>
    </row>
    <row r="545" spans="1:6" x14ac:dyDescent="0.2">
      <c r="A545" s="26" t="s">
        <v>201</v>
      </c>
      <c r="B545" s="31" t="s">
        <v>204</v>
      </c>
      <c r="C545" s="32" t="s">
        <v>116</v>
      </c>
      <c r="D545" s="33" t="s">
        <v>177</v>
      </c>
      <c r="E545" s="33"/>
      <c r="F545" s="30">
        <v>995.91499999999996</v>
      </c>
    </row>
    <row r="546" spans="1:6" x14ac:dyDescent="0.2">
      <c r="A546" s="26" t="s">
        <v>202</v>
      </c>
      <c r="B546" s="31" t="s">
        <v>204</v>
      </c>
      <c r="C546" s="32" t="s">
        <v>116</v>
      </c>
      <c r="D546" s="33" t="s">
        <v>177</v>
      </c>
      <c r="E546" s="33" t="s">
        <v>162</v>
      </c>
      <c r="F546" s="30">
        <v>995.91499999999996</v>
      </c>
    </row>
    <row r="547" spans="1:6" ht="22.5" x14ac:dyDescent="0.2">
      <c r="A547" s="26" t="s">
        <v>253</v>
      </c>
      <c r="B547" s="31" t="s">
        <v>254</v>
      </c>
      <c r="C547" s="32"/>
      <c r="D547" s="33"/>
      <c r="E547" s="33"/>
      <c r="F547" s="30">
        <v>945.6</v>
      </c>
    </row>
    <row r="548" spans="1:6" x14ac:dyDescent="0.2">
      <c r="A548" s="26" t="s">
        <v>105</v>
      </c>
      <c r="B548" s="31" t="s">
        <v>254</v>
      </c>
      <c r="C548" s="32" t="s">
        <v>106</v>
      </c>
      <c r="D548" s="33"/>
      <c r="E548" s="33"/>
      <c r="F548" s="30">
        <v>726.26700000000005</v>
      </c>
    </row>
    <row r="549" spans="1:6" x14ac:dyDescent="0.2">
      <c r="A549" s="26" t="s">
        <v>234</v>
      </c>
      <c r="B549" s="31" t="s">
        <v>254</v>
      </c>
      <c r="C549" s="32" t="s">
        <v>106</v>
      </c>
      <c r="D549" s="33" t="s">
        <v>158</v>
      </c>
      <c r="E549" s="33"/>
      <c r="F549" s="30">
        <v>726.26700000000005</v>
      </c>
    </row>
    <row r="550" spans="1:6" x14ac:dyDescent="0.2">
      <c r="A550" s="26" t="s">
        <v>252</v>
      </c>
      <c r="B550" s="31" t="s">
        <v>254</v>
      </c>
      <c r="C550" s="32" t="s">
        <v>106</v>
      </c>
      <c r="D550" s="33" t="s">
        <v>158</v>
      </c>
      <c r="E550" s="33" t="s">
        <v>96</v>
      </c>
      <c r="F550" s="30">
        <v>726.26700000000005</v>
      </c>
    </row>
    <row r="551" spans="1:6" ht="33.75" x14ac:dyDescent="0.2">
      <c r="A551" s="26" t="s">
        <v>107</v>
      </c>
      <c r="B551" s="31" t="s">
        <v>254</v>
      </c>
      <c r="C551" s="32" t="s">
        <v>108</v>
      </c>
      <c r="D551" s="33"/>
      <c r="E551" s="33"/>
      <c r="F551" s="30">
        <v>219.333</v>
      </c>
    </row>
    <row r="552" spans="1:6" x14ac:dyDescent="0.2">
      <c r="A552" s="26" t="s">
        <v>234</v>
      </c>
      <c r="B552" s="31" t="s">
        <v>254</v>
      </c>
      <c r="C552" s="32" t="s">
        <v>108</v>
      </c>
      <c r="D552" s="33" t="s">
        <v>158</v>
      </c>
      <c r="E552" s="33"/>
      <c r="F552" s="30">
        <v>219.333</v>
      </c>
    </row>
    <row r="553" spans="1:6" x14ac:dyDescent="0.2">
      <c r="A553" s="26" t="s">
        <v>252</v>
      </c>
      <c r="B553" s="31" t="s">
        <v>254</v>
      </c>
      <c r="C553" s="32" t="s">
        <v>108</v>
      </c>
      <c r="D553" s="33" t="s">
        <v>158</v>
      </c>
      <c r="E553" s="33" t="s">
        <v>96</v>
      </c>
      <c r="F553" s="30">
        <v>219.333</v>
      </c>
    </row>
    <row r="554" spans="1:6" ht="22.5" x14ac:dyDescent="0.2">
      <c r="A554" s="26" t="s">
        <v>255</v>
      </c>
      <c r="B554" s="31" t="s">
        <v>256</v>
      </c>
      <c r="C554" s="32"/>
      <c r="D554" s="33"/>
      <c r="E554" s="33"/>
      <c r="F554" s="30">
        <v>189.12</v>
      </c>
    </row>
    <row r="555" spans="1:6" x14ac:dyDescent="0.2">
      <c r="A555" s="26" t="s">
        <v>115</v>
      </c>
      <c r="B555" s="31" t="s">
        <v>256</v>
      </c>
      <c r="C555" s="32" t="s">
        <v>116</v>
      </c>
      <c r="D555" s="33"/>
      <c r="E555" s="33"/>
      <c r="F555" s="30">
        <v>189.12</v>
      </c>
    </row>
    <row r="556" spans="1:6" x14ac:dyDescent="0.2">
      <c r="A556" s="26" t="s">
        <v>234</v>
      </c>
      <c r="B556" s="31" t="s">
        <v>256</v>
      </c>
      <c r="C556" s="32" t="s">
        <v>116</v>
      </c>
      <c r="D556" s="33" t="s">
        <v>158</v>
      </c>
      <c r="E556" s="33"/>
      <c r="F556" s="30">
        <v>189.12</v>
      </c>
    </row>
    <row r="557" spans="1:6" x14ac:dyDescent="0.2">
      <c r="A557" s="26" t="s">
        <v>252</v>
      </c>
      <c r="B557" s="31" t="s">
        <v>256</v>
      </c>
      <c r="C557" s="32" t="s">
        <v>116</v>
      </c>
      <c r="D557" s="33" t="s">
        <v>158</v>
      </c>
      <c r="E557" s="33" t="s">
        <v>96</v>
      </c>
      <c r="F557" s="30">
        <v>189.12</v>
      </c>
    </row>
    <row r="558" spans="1:6" ht="22.5" x14ac:dyDescent="0.2">
      <c r="A558" s="26" t="s">
        <v>257</v>
      </c>
      <c r="B558" s="31" t="s">
        <v>258</v>
      </c>
      <c r="C558" s="32"/>
      <c r="D558" s="33"/>
      <c r="E558" s="33"/>
      <c r="F558" s="30">
        <v>472.8</v>
      </c>
    </row>
    <row r="559" spans="1:6" x14ac:dyDescent="0.2">
      <c r="A559" s="26" t="s">
        <v>105</v>
      </c>
      <c r="B559" s="31" t="s">
        <v>258</v>
      </c>
      <c r="C559" s="32" t="s">
        <v>106</v>
      </c>
      <c r="D559" s="33"/>
      <c r="E559" s="33"/>
      <c r="F559" s="30">
        <v>363.13400000000001</v>
      </c>
    </row>
    <row r="560" spans="1:6" x14ac:dyDescent="0.2">
      <c r="A560" s="26" t="s">
        <v>234</v>
      </c>
      <c r="B560" s="31" t="s">
        <v>258</v>
      </c>
      <c r="C560" s="32" t="s">
        <v>106</v>
      </c>
      <c r="D560" s="33" t="s">
        <v>158</v>
      </c>
      <c r="E560" s="33"/>
      <c r="F560" s="30">
        <v>363.13400000000001</v>
      </c>
    </row>
    <row r="561" spans="1:6" x14ac:dyDescent="0.2">
      <c r="A561" s="26" t="s">
        <v>252</v>
      </c>
      <c r="B561" s="31" t="s">
        <v>258</v>
      </c>
      <c r="C561" s="32" t="s">
        <v>106</v>
      </c>
      <c r="D561" s="33" t="s">
        <v>158</v>
      </c>
      <c r="E561" s="33" t="s">
        <v>96</v>
      </c>
      <c r="F561" s="30">
        <v>363.13400000000001</v>
      </c>
    </row>
    <row r="562" spans="1:6" ht="33.75" x14ac:dyDescent="0.2">
      <c r="A562" s="26" t="s">
        <v>107</v>
      </c>
      <c r="B562" s="31" t="s">
        <v>258</v>
      </c>
      <c r="C562" s="32" t="s">
        <v>108</v>
      </c>
      <c r="D562" s="33"/>
      <c r="E562" s="33"/>
      <c r="F562" s="30">
        <v>109.666</v>
      </c>
    </row>
    <row r="563" spans="1:6" x14ac:dyDescent="0.2">
      <c r="A563" s="26" t="s">
        <v>234</v>
      </c>
      <c r="B563" s="31" t="s">
        <v>258</v>
      </c>
      <c r="C563" s="32" t="s">
        <v>108</v>
      </c>
      <c r="D563" s="33" t="s">
        <v>158</v>
      </c>
      <c r="E563" s="33"/>
      <c r="F563" s="30">
        <v>109.666</v>
      </c>
    </row>
    <row r="564" spans="1:6" x14ac:dyDescent="0.2">
      <c r="A564" s="26" t="s">
        <v>252</v>
      </c>
      <c r="B564" s="31" t="s">
        <v>258</v>
      </c>
      <c r="C564" s="32" t="s">
        <v>108</v>
      </c>
      <c r="D564" s="33" t="s">
        <v>158</v>
      </c>
      <c r="E564" s="33" t="s">
        <v>96</v>
      </c>
      <c r="F564" s="30">
        <v>109.666</v>
      </c>
    </row>
    <row r="565" spans="1:6" ht="22.5" x14ac:dyDescent="0.2">
      <c r="A565" s="26" t="s">
        <v>259</v>
      </c>
      <c r="B565" s="31" t="s">
        <v>260</v>
      </c>
      <c r="C565" s="32"/>
      <c r="D565" s="33"/>
      <c r="E565" s="33"/>
      <c r="F565" s="30">
        <v>47.28</v>
      </c>
    </row>
    <row r="566" spans="1:6" x14ac:dyDescent="0.2">
      <c r="A566" s="26" t="s">
        <v>115</v>
      </c>
      <c r="B566" s="31" t="s">
        <v>260</v>
      </c>
      <c r="C566" s="32" t="s">
        <v>116</v>
      </c>
      <c r="D566" s="33"/>
      <c r="E566" s="33"/>
      <c r="F566" s="30">
        <v>47.28</v>
      </c>
    </row>
    <row r="567" spans="1:6" x14ac:dyDescent="0.2">
      <c r="A567" s="26" t="s">
        <v>234</v>
      </c>
      <c r="B567" s="31" t="s">
        <v>260</v>
      </c>
      <c r="C567" s="32" t="s">
        <v>116</v>
      </c>
      <c r="D567" s="33" t="s">
        <v>158</v>
      </c>
      <c r="E567" s="33"/>
      <c r="F567" s="30">
        <v>47.28</v>
      </c>
    </row>
    <row r="568" spans="1:6" x14ac:dyDescent="0.2">
      <c r="A568" s="26" t="s">
        <v>252</v>
      </c>
      <c r="B568" s="31" t="s">
        <v>260</v>
      </c>
      <c r="C568" s="32" t="s">
        <v>116</v>
      </c>
      <c r="D568" s="33" t="s">
        <v>158</v>
      </c>
      <c r="E568" s="33" t="s">
        <v>96</v>
      </c>
      <c r="F568" s="30">
        <v>47.28</v>
      </c>
    </row>
    <row r="569" spans="1:6" ht="22.5" x14ac:dyDescent="0.2">
      <c r="A569" s="26" t="s">
        <v>232</v>
      </c>
      <c r="B569" s="31" t="s">
        <v>233</v>
      </c>
      <c r="C569" s="32"/>
      <c r="D569" s="33"/>
      <c r="E569" s="33"/>
      <c r="F569" s="30">
        <v>100</v>
      </c>
    </row>
    <row r="570" spans="1:6" x14ac:dyDescent="0.2">
      <c r="A570" s="26" t="s">
        <v>135</v>
      </c>
      <c r="B570" s="31" t="s">
        <v>233</v>
      </c>
      <c r="C570" s="32" t="s">
        <v>136</v>
      </c>
      <c r="D570" s="33"/>
      <c r="E570" s="33"/>
      <c r="F570" s="30">
        <v>100</v>
      </c>
    </row>
    <row r="571" spans="1:6" x14ac:dyDescent="0.2">
      <c r="A571" s="26" t="s">
        <v>229</v>
      </c>
      <c r="B571" s="31" t="s">
        <v>233</v>
      </c>
      <c r="C571" s="32" t="s">
        <v>136</v>
      </c>
      <c r="D571" s="33" t="s">
        <v>230</v>
      </c>
      <c r="E571" s="33"/>
      <c r="F571" s="30">
        <v>100</v>
      </c>
    </row>
    <row r="572" spans="1:6" x14ac:dyDescent="0.2">
      <c r="A572" s="26" t="s">
        <v>231</v>
      </c>
      <c r="B572" s="31" t="s">
        <v>233</v>
      </c>
      <c r="C572" s="32" t="s">
        <v>136</v>
      </c>
      <c r="D572" s="33" t="s">
        <v>230</v>
      </c>
      <c r="E572" s="33" t="s">
        <v>177</v>
      </c>
      <c r="F572" s="30">
        <v>100</v>
      </c>
    </row>
    <row r="573" spans="1:6" x14ac:dyDescent="0.2">
      <c r="A573" s="26" t="s">
        <v>263</v>
      </c>
      <c r="B573" s="31" t="s">
        <v>264</v>
      </c>
      <c r="C573" s="32"/>
      <c r="D573" s="33"/>
      <c r="E573" s="33"/>
      <c r="F573" s="30">
        <v>100</v>
      </c>
    </row>
    <row r="574" spans="1:6" x14ac:dyDescent="0.2">
      <c r="A574" s="26" t="s">
        <v>135</v>
      </c>
      <c r="B574" s="31" t="s">
        <v>264</v>
      </c>
      <c r="C574" s="32" t="s">
        <v>136</v>
      </c>
      <c r="D574" s="33"/>
      <c r="E574" s="33"/>
      <c r="F574" s="30">
        <v>100</v>
      </c>
    </row>
    <row r="575" spans="1:6" x14ac:dyDescent="0.2">
      <c r="A575" s="26" t="s">
        <v>261</v>
      </c>
      <c r="B575" s="31" t="s">
        <v>264</v>
      </c>
      <c r="C575" s="32" t="s">
        <v>136</v>
      </c>
      <c r="D575" s="33" t="s">
        <v>130</v>
      </c>
      <c r="E575" s="33"/>
      <c r="F575" s="30">
        <v>100</v>
      </c>
    </row>
    <row r="576" spans="1:6" x14ac:dyDescent="0.2">
      <c r="A576" s="26" t="s">
        <v>262</v>
      </c>
      <c r="B576" s="31" t="s">
        <v>264</v>
      </c>
      <c r="C576" s="32" t="s">
        <v>136</v>
      </c>
      <c r="D576" s="33" t="s">
        <v>130</v>
      </c>
      <c r="E576" s="33" t="s">
        <v>162</v>
      </c>
      <c r="F576" s="30">
        <v>100</v>
      </c>
    </row>
    <row r="577" spans="1:6" ht="22.5" x14ac:dyDescent="0.2">
      <c r="A577" s="26" t="s">
        <v>570</v>
      </c>
      <c r="B577" s="31" t="s">
        <v>217</v>
      </c>
      <c r="C577" s="32"/>
      <c r="D577" s="33"/>
      <c r="E577" s="33"/>
      <c r="F577" s="30">
        <v>4651.8</v>
      </c>
    </row>
    <row r="578" spans="1:6" ht="33.75" x14ac:dyDescent="0.2">
      <c r="A578" s="26" t="s">
        <v>598</v>
      </c>
      <c r="B578" s="31" t="s">
        <v>217</v>
      </c>
      <c r="C578" s="32" t="s">
        <v>599</v>
      </c>
      <c r="D578" s="33"/>
      <c r="E578" s="33"/>
      <c r="F578" s="30">
        <v>4651.8</v>
      </c>
    </row>
    <row r="579" spans="1:6" x14ac:dyDescent="0.2">
      <c r="A579" s="26" t="s">
        <v>201</v>
      </c>
      <c r="B579" s="31" t="s">
        <v>217</v>
      </c>
      <c r="C579" s="32" t="s">
        <v>599</v>
      </c>
      <c r="D579" s="33" t="s">
        <v>177</v>
      </c>
      <c r="E579" s="33"/>
      <c r="F579" s="30">
        <v>4651.8</v>
      </c>
    </row>
    <row r="580" spans="1:6" x14ac:dyDescent="0.2">
      <c r="A580" s="26" t="s">
        <v>215</v>
      </c>
      <c r="B580" s="31" t="s">
        <v>217</v>
      </c>
      <c r="C580" s="32" t="s">
        <v>599</v>
      </c>
      <c r="D580" s="33" t="s">
        <v>177</v>
      </c>
      <c r="E580" s="33" t="s">
        <v>216</v>
      </c>
      <c r="F580" s="30">
        <v>4651.8</v>
      </c>
    </row>
    <row r="581" spans="1:6" x14ac:dyDescent="0.2">
      <c r="A581" s="26" t="s">
        <v>135</v>
      </c>
      <c r="B581" s="31" t="s">
        <v>217</v>
      </c>
      <c r="C581" s="32" t="s">
        <v>136</v>
      </c>
      <c r="D581" s="33"/>
      <c r="E581" s="33"/>
      <c r="F581" s="30">
        <v>0</v>
      </c>
    </row>
    <row r="582" spans="1:6" x14ac:dyDescent="0.2">
      <c r="A582" s="26" t="s">
        <v>201</v>
      </c>
      <c r="B582" s="31" t="s">
        <v>217</v>
      </c>
      <c r="C582" s="32" t="s">
        <v>136</v>
      </c>
      <c r="D582" s="33" t="s">
        <v>177</v>
      </c>
      <c r="E582" s="33"/>
      <c r="F582" s="30">
        <v>0</v>
      </c>
    </row>
    <row r="583" spans="1:6" x14ac:dyDescent="0.2">
      <c r="A583" s="26" t="s">
        <v>215</v>
      </c>
      <c r="B583" s="31" t="s">
        <v>217</v>
      </c>
      <c r="C583" s="32" t="s">
        <v>136</v>
      </c>
      <c r="D583" s="33" t="s">
        <v>177</v>
      </c>
      <c r="E583" s="33" t="s">
        <v>216</v>
      </c>
      <c r="F583" s="30">
        <v>0</v>
      </c>
    </row>
    <row r="584" spans="1:6" ht="22.5" x14ac:dyDescent="0.2">
      <c r="A584" s="26" t="s">
        <v>613</v>
      </c>
      <c r="B584" s="31" t="s">
        <v>614</v>
      </c>
      <c r="C584" s="32"/>
      <c r="D584" s="33"/>
      <c r="E584" s="33"/>
      <c r="F584" s="30">
        <v>0</v>
      </c>
    </row>
    <row r="585" spans="1:6" x14ac:dyDescent="0.2">
      <c r="A585" s="26" t="s">
        <v>135</v>
      </c>
      <c r="B585" s="31" t="s">
        <v>614</v>
      </c>
      <c r="C585" s="32" t="s">
        <v>136</v>
      </c>
      <c r="D585" s="33"/>
      <c r="E585" s="33"/>
      <c r="F585" s="30">
        <v>0</v>
      </c>
    </row>
    <row r="586" spans="1:6" x14ac:dyDescent="0.2">
      <c r="A586" s="26" t="s">
        <v>93</v>
      </c>
      <c r="B586" s="31" t="s">
        <v>614</v>
      </c>
      <c r="C586" s="32" t="s">
        <v>136</v>
      </c>
      <c r="D586" s="33" t="s">
        <v>94</v>
      </c>
      <c r="E586" s="33"/>
      <c r="F586" s="30">
        <v>0</v>
      </c>
    </row>
    <row r="587" spans="1:6" x14ac:dyDescent="0.2">
      <c r="A587" s="26" t="s">
        <v>137</v>
      </c>
      <c r="B587" s="31" t="s">
        <v>614</v>
      </c>
      <c r="C587" s="32" t="s">
        <v>136</v>
      </c>
      <c r="D587" s="33" t="s">
        <v>94</v>
      </c>
      <c r="E587" s="33" t="s">
        <v>138</v>
      </c>
      <c r="F587" s="30">
        <v>0</v>
      </c>
    </row>
    <row r="588" spans="1:6" x14ac:dyDescent="0.2">
      <c r="A588" s="26" t="s">
        <v>615</v>
      </c>
      <c r="B588" s="31" t="s">
        <v>616</v>
      </c>
      <c r="C588" s="32"/>
      <c r="D588" s="33"/>
      <c r="E588" s="33"/>
      <c r="F588" s="30">
        <v>10107.75606</v>
      </c>
    </row>
    <row r="589" spans="1:6" x14ac:dyDescent="0.2">
      <c r="A589" s="26" t="s">
        <v>135</v>
      </c>
      <c r="B589" s="31" t="s">
        <v>616</v>
      </c>
      <c r="C589" s="32" t="s">
        <v>136</v>
      </c>
      <c r="D589" s="33"/>
      <c r="E589" s="33"/>
      <c r="F589" s="30">
        <v>10107.75606</v>
      </c>
    </row>
    <row r="590" spans="1:6" x14ac:dyDescent="0.2">
      <c r="A590" s="26" t="s">
        <v>93</v>
      </c>
      <c r="B590" s="31" t="s">
        <v>616</v>
      </c>
      <c r="C590" s="32" t="s">
        <v>136</v>
      </c>
      <c r="D590" s="33" t="s">
        <v>94</v>
      </c>
      <c r="E590" s="33"/>
      <c r="F590" s="30">
        <v>10107.75606</v>
      </c>
    </row>
    <row r="591" spans="1:6" x14ac:dyDescent="0.2">
      <c r="A591" s="26" t="s">
        <v>137</v>
      </c>
      <c r="B591" s="31" t="s">
        <v>616</v>
      </c>
      <c r="C591" s="32" t="s">
        <v>136</v>
      </c>
      <c r="D591" s="33" t="s">
        <v>94</v>
      </c>
      <c r="E591" s="33" t="s">
        <v>138</v>
      </c>
      <c r="F591" s="30">
        <v>10107.75606</v>
      </c>
    </row>
    <row r="592" spans="1:6" x14ac:dyDescent="0.2">
      <c r="A592" s="26" t="s">
        <v>617</v>
      </c>
      <c r="B592" s="31" t="s">
        <v>618</v>
      </c>
      <c r="C592" s="32"/>
      <c r="D592" s="33"/>
      <c r="E592" s="33"/>
      <c r="F592" s="30">
        <v>12127.096130000002</v>
      </c>
    </row>
    <row r="593" spans="1:6" x14ac:dyDescent="0.2">
      <c r="A593" s="26" t="s">
        <v>135</v>
      </c>
      <c r="B593" s="31" t="s">
        <v>618</v>
      </c>
      <c r="C593" s="32" t="s">
        <v>136</v>
      </c>
      <c r="D593" s="33"/>
      <c r="E593" s="33"/>
      <c r="F593" s="30">
        <v>12127.096130000002</v>
      </c>
    </row>
    <row r="594" spans="1:6" x14ac:dyDescent="0.2">
      <c r="A594" s="26" t="s">
        <v>93</v>
      </c>
      <c r="B594" s="31" t="s">
        <v>618</v>
      </c>
      <c r="C594" s="32" t="s">
        <v>136</v>
      </c>
      <c r="D594" s="33" t="s">
        <v>94</v>
      </c>
      <c r="E594" s="33"/>
      <c r="F594" s="30">
        <v>12127.096130000002</v>
      </c>
    </row>
    <row r="595" spans="1:6" x14ac:dyDescent="0.2">
      <c r="A595" s="26" t="s">
        <v>137</v>
      </c>
      <c r="B595" s="31" t="s">
        <v>618</v>
      </c>
      <c r="C595" s="32" t="s">
        <v>136</v>
      </c>
      <c r="D595" s="33" t="s">
        <v>94</v>
      </c>
      <c r="E595" s="33" t="s">
        <v>138</v>
      </c>
      <c r="F595" s="30">
        <v>12127.096130000002</v>
      </c>
    </row>
    <row r="596" spans="1:6" x14ac:dyDescent="0.2">
      <c r="A596" s="26" t="s">
        <v>611</v>
      </c>
      <c r="B596" s="31" t="s">
        <v>612</v>
      </c>
      <c r="C596" s="32"/>
      <c r="D596" s="33"/>
      <c r="E596" s="33"/>
      <c r="F596" s="30">
        <v>0</v>
      </c>
    </row>
    <row r="597" spans="1:6" x14ac:dyDescent="0.2">
      <c r="A597" s="26" t="s">
        <v>135</v>
      </c>
      <c r="B597" s="31" t="s">
        <v>612</v>
      </c>
      <c r="C597" s="32" t="s">
        <v>136</v>
      </c>
      <c r="D597" s="33"/>
      <c r="E597" s="33"/>
      <c r="F597" s="30">
        <v>0</v>
      </c>
    </row>
    <row r="598" spans="1:6" x14ac:dyDescent="0.2">
      <c r="A598" s="26" t="s">
        <v>93</v>
      </c>
      <c r="B598" s="31" t="s">
        <v>612</v>
      </c>
      <c r="C598" s="32" t="s">
        <v>136</v>
      </c>
      <c r="D598" s="33" t="s">
        <v>94</v>
      </c>
      <c r="E598" s="33"/>
      <c r="F598" s="30">
        <v>0</v>
      </c>
    </row>
    <row r="599" spans="1:6" ht="22.5" x14ac:dyDescent="0.2">
      <c r="A599" s="26" t="s">
        <v>95</v>
      </c>
      <c r="B599" s="31" t="s">
        <v>612</v>
      </c>
      <c r="C599" s="32" t="s">
        <v>136</v>
      </c>
      <c r="D599" s="33" t="s">
        <v>94</v>
      </c>
      <c r="E599" s="33" t="s">
        <v>96</v>
      </c>
      <c r="F599" s="30">
        <v>0</v>
      </c>
    </row>
    <row r="600" spans="1:6" x14ac:dyDescent="0.2">
      <c r="A600" s="26" t="s">
        <v>195</v>
      </c>
      <c r="B600" s="31" t="s">
        <v>196</v>
      </c>
      <c r="C600" s="32"/>
      <c r="D600" s="33"/>
      <c r="E600" s="33"/>
      <c r="F600" s="30">
        <v>5926.2139999999999</v>
      </c>
    </row>
    <row r="601" spans="1:6" x14ac:dyDescent="0.2">
      <c r="A601" s="26" t="s">
        <v>195</v>
      </c>
      <c r="B601" s="31" t="s">
        <v>196</v>
      </c>
      <c r="C601" s="32" t="s">
        <v>197</v>
      </c>
      <c r="D601" s="33"/>
      <c r="E601" s="33"/>
      <c r="F601" s="30">
        <v>4551.6239999999998</v>
      </c>
    </row>
    <row r="602" spans="1:6" ht="22.5" x14ac:dyDescent="0.2">
      <c r="A602" s="26" t="s">
        <v>156</v>
      </c>
      <c r="B602" s="31" t="s">
        <v>196</v>
      </c>
      <c r="C602" s="32" t="s">
        <v>197</v>
      </c>
      <c r="D602" s="33" t="s">
        <v>151</v>
      </c>
      <c r="E602" s="33"/>
      <c r="F602" s="30">
        <v>4551.6239999999998</v>
      </c>
    </row>
    <row r="603" spans="1:6" ht="22.5" x14ac:dyDescent="0.2">
      <c r="A603" s="26" t="s">
        <v>157</v>
      </c>
      <c r="B603" s="31" t="s">
        <v>196</v>
      </c>
      <c r="C603" s="32" t="s">
        <v>197</v>
      </c>
      <c r="D603" s="33" t="s">
        <v>151</v>
      </c>
      <c r="E603" s="33" t="s">
        <v>158</v>
      </c>
      <c r="F603" s="30">
        <v>4551.6239999999998</v>
      </c>
    </row>
    <row r="604" spans="1:6" ht="22.5" x14ac:dyDescent="0.2">
      <c r="A604" s="26" t="s">
        <v>198</v>
      </c>
      <c r="B604" s="31" t="s">
        <v>196</v>
      </c>
      <c r="C604" s="32" t="s">
        <v>199</v>
      </c>
      <c r="D604" s="33"/>
      <c r="E604" s="33"/>
      <c r="F604" s="30">
        <v>1374.59</v>
      </c>
    </row>
    <row r="605" spans="1:6" ht="22.5" x14ac:dyDescent="0.2">
      <c r="A605" s="26" t="s">
        <v>156</v>
      </c>
      <c r="B605" s="31" t="s">
        <v>196</v>
      </c>
      <c r="C605" s="32" t="s">
        <v>199</v>
      </c>
      <c r="D605" s="33" t="s">
        <v>151</v>
      </c>
      <c r="E605" s="33"/>
      <c r="F605" s="30">
        <v>1374.59</v>
      </c>
    </row>
    <row r="606" spans="1:6" ht="22.5" x14ac:dyDescent="0.2">
      <c r="A606" s="26" t="s">
        <v>157</v>
      </c>
      <c r="B606" s="31" t="s">
        <v>196</v>
      </c>
      <c r="C606" s="32" t="s">
        <v>199</v>
      </c>
      <c r="D606" s="33" t="s">
        <v>151</v>
      </c>
      <c r="E606" s="33" t="s">
        <v>158</v>
      </c>
      <c r="F606" s="30">
        <v>1374.59</v>
      </c>
    </row>
    <row r="607" spans="1:6" x14ac:dyDescent="0.2">
      <c r="A607" s="26" t="s">
        <v>125</v>
      </c>
      <c r="B607" s="31" t="s">
        <v>200</v>
      </c>
      <c r="C607" s="32"/>
      <c r="D607" s="33"/>
      <c r="E607" s="33"/>
      <c r="F607" s="30">
        <v>120.1</v>
      </c>
    </row>
    <row r="608" spans="1:6" x14ac:dyDescent="0.2">
      <c r="A608" s="26" t="s">
        <v>115</v>
      </c>
      <c r="B608" s="31" t="s">
        <v>200</v>
      </c>
      <c r="C608" s="32" t="s">
        <v>116</v>
      </c>
      <c r="D608" s="33"/>
      <c r="E608" s="33"/>
      <c r="F608" s="30">
        <v>120.1</v>
      </c>
    </row>
    <row r="609" spans="1:6" ht="22.5" x14ac:dyDescent="0.2">
      <c r="A609" s="26" t="s">
        <v>156</v>
      </c>
      <c r="B609" s="31" t="s">
        <v>200</v>
      </c>
      <c r="C609" s="32" t="s">
        <v>116</v>
      </c>
      <c r="D609" s="33" t="s">
        <v>151</v>
      </c>
      <c r="E609" s="33"/>
      <c r="F609" s="30">
        <v>120.1</v>
      </c>
    </row>
    <row r="610" spans="1:6" ht="22.5" x14ac:dyDescent="0.2">
      <c r="A610" s="26" t="s">
        <v>157</v>
      </c>
      <c r="B610" s="31" t="s">
        <v>200</v>
      </c>
      <c r="C610" s="32" t="s">
        <v>116</v>
      </c>
      <c r="D610" s="33" t="s">
        <v>151</v>
      </c>
      <c r="E610" s="33" t="s">
        <v>158</v>
      </c>
      <c r="F610" s="30">
        <v>120.1</v>
      </c>
    </row>
    <row r="611" spans="1:6" x14ac:dyDescent="0.2">
      <c r="A611" s="26" t="s">
        <v>195</v>
      </c>
      <c r="B611" s="31" t="s">
        <v>267</v>
      </c>
      <c r="C611" s="32"/>
      <c r="D611" s="33"/>
      <c r="E611" s="33"/>
      <c r="F611" s="30">
        <v>6349.5150000000003</v>
      </c>
    </row>
    <row r="612" spans="1:6" ht="33.75" x14ac:dyDescent="0.2">
      <c r="A612" s="26" t="s">
        <v>268</v>
      </c>
      <c r="B612" s="31" t="s">
        <v>267</v>
      </c>
      <c r="C612" s="32" t="s">
        <v>269</v>
      </c>
      <c r="D612" s="33"/>
      <c r="E612" s="33"/>
      <c r="F612" s="30">
        <v>6349.5150000000003</v>
      </c>
    </row>
    <row r="613" spans="1:6" x14ac:dyDescent="0.2">
      <c r="A613" s="26" t="s">
        <v>265</v>
      </c>
      <c r="B613" s="31" t="s">
        <v>267</v>
      </c>
      <c r="C613" s="32" t="s">
        <v>269</v>
      </c>
      <c r="D613" s="33" t="s">
        <v>216</v>
      </c>
      <c r="E613" s="33"/>
      <c r="F613" s="30">
        <v>6349.5150000000003</v>
      </c>
    </row>
    <row r="614" spans="1:6" x14ac:dyDescent="0.2">
      <c r="A614" s="26" t="s">
        <v>266</v>
      </c>
      <c r="B614" s="31" t="s">
        <v>267</v>
      </c>
      <c r="C614" s="32" t="s">
        <v>269</v>
      </c>
      <c r="D614" s="33" t="s">
        <v>216</v>
      </c>
      <c r="E614" s="33" t="s">
        <v>149</v>
      </c>
      <c r="F614" s="30">
        <v>6349.5150000000003</v>
      </c>
    </row>
    <row r="615" spans="1:6" x14ac:dyDescent="0.2">
      <c r="A615" s="26" t="s">
        <v>352</v>
      </c>
      <c r="B615" s="31" t="s">
        <v>600</v>
      </c>
      <c r="C615" s="32"/>
      <c r="D615" s="33"/>
      <c r="E615" s="33"/>
      <c r="F615" s="30">
        <v>299</v>
      </c>
    </row>
    <row r="616" spans="1:6" ht="33.75" x14ac:dyDescent="0.2">
      <c r="A616" s="26" t="s">
        <v>268</v>
      </c>
      <c r="B616" s="31" t="s">
        <v>600</v>
      </c>
      <c r="C616" s="32" t="s">
        <v>269</v>
      </c>
      <c r="D616" s="33"/>
      <c r="E616" s="33"/>
      <c r="F616" s="30">
        <v>299</v>
      </c>
    </row>
    <row r="617" spans="1:6" x14ac:dyDescent="0.2">
      <c r="A617" s="26" t="s">
        <v>265</v>
      </c>
      <c r="B617" s="31" t="s">
        <v>600</v>
      </c>
      <c r="C617" s="32" t="s">
        <v>269</v>
      </c>
      <c r="D617" s="33" t="s">
        <v>216</v>
      </c>
      <c r="E617" s="33"/>
      <c r="F617" s="30">
        <v>299</v>
      </c>
    </row>
    <row r="618" spans="1:6" x14ac:dyDescent="0.2">
      <c r="A618" s="26" t="s">
        <v>266</v>
      </c>
      <c r="B618" s="31" t="s">
        <v>600</v>
      </c>
      <c r="C618" s="32" t="s">
        <v>269</v>
      </c>
      <c r="D618" s="33" t="s">
        <v>216</v>
      </c>
      <c r="E618" s="33" t="s">
        <v>149</v>
      </c>
      <c r="F618" s="30">
        <v>299</v>
      </c>
    </row>
    <row r="619" spans="1:6" x14ac:dyDescent="0.2">
      <c r="A619" s="26" t="s">
        <v>125</v>
      </c>
      <c r="B619" s="31" t="s">
        <v>147</v>
      </c>
      <c r="C619" s="32"/>
      <c r="D619" s="33"/>
      <c r="E619" s="33"/>
      <c r="F619" s="30">
        <v>1301</v>
      </c>
    </row>
    <row r="620" spans="1:6" ht="33.75" x14ac:dyDescent="0.2">
      <c r="A620" s="26" t="s">
        <v>268</v>
      </c>
      <c r="B620" s="31" t="s">
        <v>147</v>
      </c>
      <c r="C620" s="32" t="s">
        <v>269</v>
      </c>
      <c r="D620" s="33"/>
      <c r="E620" s="33"/>
      <c r="F620" s="30">
        <v>1301</v>
      </c>
    </row>
    <row r="621" spans="1:6" x14ac:dyDescent="0.2">
      <c r="A621" s="26" t="s">
        <v>265</v>
      </c>
      <c r="B621" s="31" t="s">
        <v>147</v>
      </c>
      <c r="C621" s="32" t="s">
        <v>269</v>
      </c>
      <c r="D621" s="33" t="s">
        <v>216</v>
      </c>
      <c r="E621" s="33"/>
      <c r="F621" s="30">
        <v>1301</v>
      </c>
    </row>
    <row r="622" spans="1:6" x14ac:dyDescent="0.2">
      <c r="A622" s="26" t="s">
        <v>266</v>
      </c>
      <c r="B622" s="31" t="s">
        <v>147</v>
      </c>
      <c r="C622" s="32" t="s">
        <v>269</v>
      </c>
      <c r="D622" s="33" t="s">
        <v>216</v>
      </c>
      <c r="E622" s="33" t="s">
        <v>149</v>
      </c>
      <c r="F622" s="30">
        <v>1301</v>
      </c>
    </row>
    <row r="623" spans="1:6" x14ac:dyDescent="0.2">
      <c r="A623" s="26" t="s">
        <v>552</v>
      </c>
      <c r="B623" s="31" t="s">
        <v>553</v>
      </c>
      <c r="C623" s="32"/>
      <c r="D623" s="33"/>
      <c r="E623" s="33"/>
      <c r="F623" s="30">
        <v>196.7</v>
      </c>
    </row>
    <row r="624" spans="1:6" x14ac:dyDescent="0.2">
      <c r="A624" s="26" t="s">
        <v>554</v>
      </c>
      <c r="B624" s="31" t="s">
        <v>553</v>
      </c>
      <c r="C624" s="32" t="s">
        <v>555</v>
      </c>
      <c r="D624" s="33"/>
      <c r="E624" s="33"/>
      <c r="F624" s="30">
        <v>196.7</v>
      </c>
    </row>
    <row r="625" spans="1:6" x14ac:dyDescent="0.2">
      <c r="A625" s="26" t="s">
        <v>93</v>
      </c>
      <c r="B625" s="31" t="s">
        <v>553</v>
      </c>
      <c r="C625" s="32" t="s">
        <v>555</v>
      </c>
      <c r="D625" s="33" t="s">
        <v>94</v>
      </c>
      <c r="E625" s="33"/>
      <c r="F625" s="30">
        <v>196.7</v>
      </c>
    </row>
    <row r="626" spans="1:6" x14ac:dyDescent="0.2">
      <c r="A626" s="26" t="s">
        <v>551</v>
      </c>
      <c r="B626" s="31" t="s">
        <v>553</v>
      </c>
      <c r="C626" s="32" t="s">
        <v>555</v>
      </c>
      <c r="D626" s="33" t="s">
        <v>94</v>
      </c>
      <c r="E626" s="33" t="s">
        <v>272</v>
      </c>
      <c r="F626" s="30">
        <v>196.7</v>
      </c>
    </row>
    <row r="627" spans="1:6" x14ac:dyDescent="0.2">
      <c r="A627" s="26" t="s">
        <v>491</v>
      </c>
      <c r="B627" s="31" t="s">
        <v>492</v>
      </c>
      <c r="C627" s="32"/>
      <c r="D627" s="33"/>
      <c r="E627" s="33"/>
      <c r="F627" s="30">
        <v>9905.6787700000004</v>
      </c>
    </row>
    <row r="628" spans="1:6" x14ac:dyDescent="0.2">
      <c r="A628" s="26" t="s">
        <v>491</v>
      </c>
      <c r="B628" s="31" t="s">
        <v>493</v>
      </c>
      <c r="C628" s="32"/>
      <c r="D628" s="33"/>
      <c r="E628" s="33"/>
      <c r="F628" s="30">
        <v>9905.6787700000004</v>
      </c>
    </row>
    <row r="629" spans="1:6" x14ac:dyDescent="0.2">
      <c r="A629" s="26" t="s">
        <v>164</v>
      </c>
      <c r="B629" s="31" t="s">
        <v>493</v>
      </c>
      <c r="C629" s="32" t="s">
        <v>165</v>
      </c>
      <c r="D629" s="33"/>
      <c r="E629" s="33"/>
      <c r="F629" s="30">
        <v>9905.6787700000004</v>
      </c>
    </row>
    <row r="630" spans="1:6" x14ac:dyDescent="0.2">
      <c r="A630" s="26" t="s">
        <v>161</v>
      </c>
      <c r="B630" s="31" t="s">
        <v>493</v>
      </c>
      <c r="C630" s="32" t="s">
        <v>165</v>
      </c>
      <c r="D630" s="33" t="s">
        <v>162</v>
      </c>
      <c r="E630" s="33"/>
      <c r="F630" s="30">
        <v>9905.6787700000004</v>
      </c>
    </row>
    <row r="631" spans="1:6" x14ac:dyDescent="0.2">
      <c r="A631" s="26" t="s">
        <v>163</v>
      </c>
      <c r="B631" s="31" t="s">
        <v>493</v>
      </c>
      <c r="C631" s="32" t="s">
        <v>165</v>
      </c>
      <c r="D631" s="33" t="s">
        <v>162</v>
      </c>
      <c r="E631" s="33" t="s">
        <v>151</v>
      </c>
      <c r="F631" s="30">
        <v>9905.6787700000004</v>
      </c>
    </row>
    <row r="632" spans="1:6" x14ac:dyDescent="0.2">
      <c r="A632" s="26" t="s">
        <v>398</v>
      </c>
      <c r="B632" s="31"/>
      <c r="C632" s="32"/>
      <c r="D632" s="33"/>
      <c r="E632" s="33"/>
      <c r="F632" s="30">
        <v>2598292.5836499999</v>
      </c>
    </row>
  </sheetData>
  <mergeCells count="4">
    <mergeCell ref="A9:A10"/>
    <mergeCell ref="B9:E9"/>
    <mergeCell ref="F9:F10"/>
    <mergeCell ref="A7:F7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view="pageBreakPreview" topLeftCell="A7" zoomScaleSheetLayoutView="100" workbookViewId="0">
      <selection activeCell="E11" sqref="E11"/>
    </sheetView>
  </sheetViews>
  <sheetFormatPr defaultColWidth="9.140625" defaultRowHeight="11.25" x14ac:dyDescent="0.2"/>
  <cols>
    <col min="1" max="1" width="50.42578125" style="36" customWidth="1"/>
    <col min="2" max="2" width="30.28515625" style="36" customWidth="1"/>
    <col min="3" max="3" width="54" style="36" bestFit="1" customWidth="1"/>
    <col min="4" max="16384" width="9.140625" style="36"/>
  </cols>
  <sheetData>
    <row r="1" spans="1:3" s="44" customFormat="1" ht="10.5" x14ac:dyDescent="0.15">
      <c r="A1" s="43"/>
      <c r="B1" s="43"/>
      <c r="C1" s="43" t="s">
        <v>389</v>
      </c>
    </row>
    <row r="2" spans="1:3" s="44" customFormat="1" ht="10.5" x14ac:dyDescent="0.15">
      <c r="A2" s="43"/>
      <c r="B2" s="43"/>
      <c r="C2" s="3" t="s">
        <v>0</v>
      </c>
    </row>
    <row r="3" spans="1:3" s="44" customFormat="1" ht="10.5" x14ac:dyDescent="0.15">
      <c r="A3" s="43"/>
      <c r="B3" s="43"/>
      <c r="C3" s="3" t="s">
        <v>548</v>
      </c>
    </row>
    <row r="4" spans="1:3" s="44" customFormat="1" ht="10.5" x14ac:dyDescent="0.15">
      <c r="A4" s="43"/>
      <c r="B4" s="43"/>
      <c r="C4" s="3"/>
    </row>
    <row r="5" spans="1:3" s="44" customFormat="1" ht="10.5" x14ac:dyDescent="0.15">
      <c r="A5" s="43"/>
      <c r="B5" s="43"/>
      <c r="C5" s="6" t="s">
        <v>571</v>
      </c>
    </row>
    <row r="6" spans="1:3" s="44" customFormat="1" ht="10.5" x14ac:dyDescent="0.15">
      <c r="C6" s="44" t="s">
        <v>628</v>
      </c>
    </row>
    <row r="7" spans="1:3" s="44" customFormat="1" ht="52.5" customHeight="1" x14ac:dyDescent="0.2">
      <c r="A7" s="164" t="s">
        <v>560</v>
      </c>
      <c r="B7" s="165"/>
      <c r="C7" s="165"/>
    </row>
    <row r="8" spans="1:3" x14ac:dyDescent="0.2">
      <c r="A8" s="166"/>
      <c r="B8" s="166"/>
      <c r="C8" s="166"/>
    </row>
    <row r="10" spans="1:3" x14ac:dyDescent="0.2">
      <c r="B10" s="58"/>
      <c r="C10" s="58"/>
    </row>
    <row r="11" spans="1:3" ht="33.75" x14ac:dyDescent="0.2">
      <c r="A11" s="11" t="s">
        <v>513</v>
      </c>
      <c r="B11" s="11" t="s">
        <v>514</v>
      </c>
      <c r="C11" s="11" t="s">
        <v>404</v>
      </c>
    </row>
    <row r="12" spans="1:3" x14ac:dyDescent="0.2">
      <c r="A12" s="11">
        <v>1</v>
      </c>
      <c r="B12" s="11">
        <v>2</v>
      </c>
      <c r="C12" s="11">
        <v>3</v>
      </c>
    </row>
    <row r="13" spans="1:3" x14ac:dyDescent="0.2">
      <c r="A13" s="12" t="s">
        <v>515</v>
      </c>
      <c r="B13" s="11"/>
      <c r="C13" s="147">
        <v>2626.4062399999998</v>
      </c>
    </row>
    <row r="14" spans="1:3" x14ac:dyDescent="0.2">
      <c r="A14" s="12" t="s">
        <v>516</v>
      </c>
      <c r="B14" s="11" t="s">
        <v>517</v>
      </c>
      <c r="C14" s="147">
        <v>0</v>
      </c>
    </row>
    <row r="15" spans="1:3" ht="22.5" x14ac:dyDescent="0.2">
      <c r="A15" s="12" t="s">
        <v>518</v>
      </c>
      <c r="B15" s="11" t="s">
        <v>519</v>
      </c>
      <c r="C15" s="147">
        <v>0</v>
      </c>
    </row>
    <row r="16" spans="1:3" ht="22.5" x14ac:dyDescent="0.2">
      <c r="A16" s="12" t="s">
        <v>520</v>
      </c>
      <c r="B16" s="115" t="s">
        <v>521</v>
      </c>
      <c r="C16" s="147">
        <v>0</v>
      </c>
    </row>
    <row r="17" spans="1:3" ht="22.5" x14ac:dyDescent="0.2">
      <c r="A17" s="12" t="s">
        <v>522</v>
      </c>
      <c r="B17" s="115" t="s">
        <v>523</v>
      </c>
      <c r="C17" s="147">
        <v>0</v>
      </c>
    </row>
    <row r="18" spans="1:3" ht="33.75" x14ac:dyDescent="0.2">
      <c r="A18" s="12" t="s">
        <v>524</v>
      </c>
      <c r="B18" s="115" t="s">
        <v>525</v>
      </c>
      <c r="C18" s="147">
        <v>0</v>
      </c>
    </row>
    <row r="19" spans="1:3" ht="33.75" x14ac:dyDescent="0.2">
      <c r="A19" s="12" t="s">
        <v>526</v>
      </c>
      <c r="B19" s="115" t="s">
        <v>527</v>
      </c>
      <c r="C19" s="147">
        <v>0</v>
      </c>
    </row>
    <row r="20" spans="1:3" ht="33.75" x14ac:dyDescent="0.2">
      <c r="A20" s="12" t="s">
        <v>528</v>
      </c>
      <c r="B20" s="115" t="s">
        <v>529</v>
      </c>
      <c r="C20" s="147">
        <v>0</v>
      </c>
    </row>
    <row r="21" spans="1:3" x14ac:dyDescent="0.2">
      <c r="A21" s="12" t="s">
        <v>530</v>
      </c>
      <c r="B21" s="115" t="s">
        <v>517</v>
      </c>
      <c r="C21" s="147">
        <v>2626.4062399999998</v>
      </c>
    </row>
    <row r="22" spans="1:3" x14ac:dyDescent="0.2">
      <c r="A22" s="12" t="s">
        <v>400</v>
      </c>
      <c r="B22" s="115" t="s">
        <v>531</v>
      </c>
      <c r="C22" s="147">
        <v>2626.4062399999998</v>
      </c>
    </row>
    <row r="23" spans="1:3" ht="22.5" x14ac:dyDescent="0.2">
      <c r="A23" s="12" t="s">
        <v>532</v>
      </c>
      <c r="B23" s="115" t="s">
        <v>533</v>
      </c>
      <c r="C23" s="147">
        <v>2626.4062399999998</v>
      </c>
    </row>
    <row r="24" spans="1:3" x14ac:dyDescent="0.2">
      <c r="A24" s="12" t="s">
        <v>534</v>
      </c>
      <c r="B24" s="115" t="s">
        <v>535</v>
      </c>
      <c r="C24" s="147">
        <v>0</v>
      </c>
    </row>
    <row r="25" spans="1:3" ht="22.5" x14ac:dyDescent="0.2">
      <c r="A25" s="12" t="s">
        <v>536</v>
      </c>
      <c r="B25" s="115" t="s">
        <v>537</v>
      </c>
      <c r="C25" s="147">
        <v>0</v>
      </c>
    </row>
    <row r="26" spans="1:3" ht="22.5" x14ac:dyDescent="0.2">
      <c r="A26" s="12" t="s">
        <v>538</v>
      </c>
      <c r="B26" s="115" t="s">
        <v>539</v>
      </c>
      <c r="C26" s="147">
        <v>0</v>
      </c>
    </row>
    <row r="27" spans="1:3" ht="22.5" x14ac:dyDescent="0.2">
      <c r="A27" s="12" t="s">
        <v>540</v>
      </c>
      <c r="B27" s="115" t="s">
        <v>541</v>
      </c>
      <c r="C27" s="147">
        <v>0</v>
      </c>
    </row>
  </sheetData>
  <mergeCells count="2"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showGridLines="0" tabSelected="1" view="pageBreakPreview" zoomScaleSheetLayoutView="100" workbookViewId="0">
      <selection activeCell="C6" sqref="C6"/>
    </sheetView>
  </sheetViews>
  <sheetFormatPr defaultColWidth="9.140625" defaultRowHeight="11.25" x14ac:dyDescent="0.2"/>
  <cols>
    <col min="1" max="1" width="5.7109375" style="49" customWidth="1"/>
    <col min="2" max="2" width="55.42578125" style="49" customWidth="1"/>
    <col min="3" max="3" width="25.5703125" style="49" customWidth="1"/>
    <col min="4" max="4" width="11.28515625" style="49" bestFit="1" customWidth="1"/>
    <col min="5" max="5" width="11.42578125" style="49" customWidth="1"/>
    <col min="6" max="6" width="12.5703125" style="49" customWidth="1"/>
    <col min="7" max="7" width="12.140625" style="49" bestFit="1" customWidth="1"/>
    <col min="8" max="9" width="11.42578125" style="49" customWidth="1"/>
    <col min="10" max="16384" width="9.140625" style="49"/>
  </cols>
  <sheetData>
    <row r="1" spans="1:12" s="81" customFormat="1" ht="10.5" x14ac:dyDescent="0.15">
      <c r="B1" s="47"/>
      <c r="C1" s="48" t="s">
        <v>390</v>
      </c>
    </row>
    <row r="2" spans="1:12" s="81" customFormat="1" ht="10.5" x14ac:dyDescent="0.15">
      <c r="B2" s="47"/>
      <c r="C2" s="3" t="s">
        <v>0</v>
      </c>
    </row>
    <row r="3" spans="1:12" s="81" customFormat="1" ht="10.5" x14ac:dyDescent="0.15">
      <c r="B3" s="47"/>
      <c r="C3" s="3" t="s">
        <v>548</v>
      </c>
    </row>
    <row r="4" spans="1:12" s="81" customFormat="1" ht="10.5" x14ac:dyDescent="0.15">
      <c r="B4" s="47"/>
      <c r="C4" s="3"/>
    </row>
    <row r="5" spans="1:12" s="81" customFormat="1" ht="10.5" x14ac:dyDescent="0.15">
      <c r="B5" s="47"/>
      <c r="C5" s="6" t="s">
        <v>571</v>
      </c>
    </row>
    <row r="6" spans="1:12" s="81" customFormat="1" ht="10.5" x14ac:dyDescent="0.15">
      <c r="C6" s="81" t="s">
        <v>628</v>
      </c>
    </row>
    <row r="7" spans="1:12" s="81" customFormat="1" x14ac:dyDescent="0.2">
      <c r="C7" s="90" t="s">
        <v>606</v>
      </c>
    </row>
    <row r="8" spans="1:12" s="83" customFormat="1" ht="39" customHeight="1" x14ac:dyDescent="0.2">
      <c r="A8" s="168" t="s">
        <v>561</v>
      </c>
      <c r="B8" s="168"/>
      <c r="C8" s="168"/>
    </row>
    <row r="9" spans="1:12" x14ac:dyDescent="0.2">
      <c r="B9" s="51"/>
      <c r="C9" s="52" t="s">
        <v>402</v>
      </c>
      <c r="D9" s="51"/>
      <c r="E9" s="51"/>
      <c r="F9" s="51"/>
    </row>
    <row r="10" spans="1:12" s="72" customFormat="1" x14ac:dyDescent="0.25">
      <c r="A10" s="171" t="s">
        <v>408</v>
      </c>
      <c r="B10" s="172" t="s">
        <v>407</v>
      </c>
      <c r="C10" s="96" t="s">
        <v>424</v>
      </c>
      <c r="D10" s="80"/>
    </row>
    <row r="11" spans="1:12" s="72" customFormat="1" x14ac:dyDescent="0.25">
      <c r="A11" s="171"/>
      <c r="B11" s="172"/>
      <c r="C11" s="97" t="s">
        <v>425</v>
      </c>
    </row>
    <row r="12" spans="1:12" s="73" customFormat="1" x14ac:dyDescent="0.2">
      <c r="A12" s="34">
        <v>1</v>
      </c>
      <c r="B12" s="97">
        <v>2</v>
      </c>
      <c r="C12" s="97">
        <v>3</v>
      </c>
    </row>
    <row r="13" spans="1:12" x14ac:dyDescent="0.2">
      <c r="A13" s="34">
        <v>1</v>
      </c>
      <c r="B13" s="16" t="s">
        <v>421</v>
      </c>
      <c r="C13" s="116">
        <v>7172.96558</v>
      </c>
      <c r="D13" s="74"/>
      <c r="E13" s="74"/>
      <c r="F13" s="74"/>
      <c r="G13" s="74"/>
      <c r="H13" s="75"/>
      <c r="I13" s="76"/>
      <c r="J13" s="77"/>
      <c r="K13" s="74"/>
      <c r="L13" s="78"/>
    </row>
    <row r="14" spans="1:12" x14ac:dyDescent="0.2">
      <c r="A14" s="34">
        <v>2</v>
      </c>
      <c r="B14" s="16" t="s">
        <v>411</v>
      </c>
      <c r="C14" s="116">
        <v>6579.5297499999997</v>
      </c>
      <c r="D14" s="74"/>
      <c r="E14" s="74"/>
      <c r="F14" s="74"/>
      <c r="G14" s="74"/>
      <c r="H14" s="75"/>
      <c r="I14" s="76"/>
      <c r="J14" s="77"/>
      <c r="K14" s="74"/>
      <c r="L14" s="78"/>
    </row>
    <row r="15" spans="1:12" x14ac:dyDescent="0.2">
      <c r="A15" s="34">
        <v>3</v>
      </c>
      <c r="B15" s="16" t="s">
        <v>420</v>
      </c>
      <c r="C15" s="116">
        <v>10879.300789999999</v>
      </c>
      <c r="D15" s="74"/>
      <c r="E15" s="74"/>
      <c r="F15" s="74"/>
      <c r="G15" s="74"/>
      <c r="H15" s="75"/>
      <c r="I15" s="76"/>
      <c r="J15" s="77"/>
      <c r="K15" s="74"/>
      <c r="L15" s="78"/>
    </row>
    <row r="16" spans="1:12" x14ac:dyDescent="0.2">
      <c r="A16" s="34">
        <v>4</v>
      </c>
      <c r="B16" s="16" t="s">
        <v>410</v>
      </c>
      <c r="C16" s="116">
        <v>5691.5432000000001</v>
      </c>
      <c r="D16" s="74"/>
      <c r="E16" s="74"/>
      <c r="F16" s="74"/>
      <c r="G16" s="74"/>
      <c r="H16" s="75"/>
      <c r="I16" s="76"/>
      <c r="J16" s="77"/>
      <c r="K16" s="74"/>
      <c r="L16" s="78"/>
    </row>
    <row r="17" spans="1:12" x14ac:dyDescent="0.2">
      <c r="A17" s="34">
        <v>5</v>
      </c>
      <c r="B17" s="16" t="s">
        <v>419</v>
      </c>
      <c r="C17" s="116">
        <v>6980.0341399999998</v>
      </c>
      <c r="D17" s="74"/>
      <c r="E17" s="74"/>
      <c r="F17" s="74"/>
      <c r="G17" s="79"/>
      <c r="H17" s="75"/>
      <c r="I17" s="76"/>
      <c r="J17" s="77"/>
      <c r="K17" s="74"/>
      <c r="L17" s="78"/>
    </row>
    <row r="18" spans="1:12" x14ac:dyDescent="0.2">
      <c r="A18" s="34">
        <v>6</v>
      </c>
      <c r="B18" s="16" t="s">
        <v>418</v>
      </c>
      <c r="C18" s="116">
        <v>6944.1292599999997</v>
      </c>
      <c r="D18" s="74"/>
      <c r="E18" s="74"/>
      <c r="F18" s="74"/>
      <c r="G18" s="74"/>
      <c r="H18" s="75"/>
      <c r="I18" s="76"/>
      <c r="J18" s="77"/>
      <c r="K18" s="74"/>
      <c r="L18" s="78"/>
    </row>
    <row r="19" spans="1:12" x14ac:dyDescent="0.2">
      <c r="A19" s="34">
        <v>7</v>
      </c>
      <c r="B19" s="16" t="s">
        <v>417</v>
      </c>
      <c r="C19" s="116">
        <v>6678.9990699999998</v>
      </c>
      <c r="D19" s="74"/>
      <c r="E19" s="74"/>
      <c r="F19" s="74"/>
      <c r="G19" s="74"/>
      <c r="H19" s="75"/>
      <c r="I19" s="76"/>
      <c r="J19" s="77"/>
      <c r="K19" s="74"/>
      <c r="L19" s="78"/>
    </row>
    <row r="20" spans="1:12" x14ac:dyDescent="0.2">
      <c r="A20" s="34">
        <v>8</v>
      </c>
      <c r="B20" s="16" t="s">
        <v>416</v>
      </c>
      <c r="C20" s="116">
        <v>7617.5120900000002</v>
      </c>
      <c r="D20" s="74"/>
      <c r="E20" s="74"/>
      <c r="F20" s="74"/>
      <c r="G20" s="74"/>
      <c r="H20" s="75"/>
      <c r="I20" s="76"/>
      <c r="J20" s="77"/>
      <c r="K20" s="74"/>
      <c r="L20" s="78"/>
    </row>
    <row r="21" spans="1:12" x14ac:dyDescent="0.2">
      <c r="A21" s="34">
        <v>9</v>
      </c>
      <c r="B21" s="16" t="s">
        <v>415</v>
      </c>
      <c r="C21" s="116">
        <v>9408.39797</v>
      </c>
      <c r="D21" s="74"/>
      <c r="E21" s="74"/>
      <c r="F21" s="74"/>
      <c r="G21" s="74"/>
      <c r="H21" s="75"/>
      <c r="I21" s="76"/>
      <c r="J21" s="77"/>
      <c r="K21" s="74"/>
      <c r="L21" s="78"/>
    </row>
    <row r="22" spans="1:12" x14ac:dyDescent="0.2">
      <c r="A22" s="34">
        <v>10</v>
      </c>
      <c r="B22" s="16" t="s">
        <v>414</v>
      </c>
      <c r="C22" s="116">
        <v>2130.2992400000003</v>
      </c>
      <c r="D22" s="74"/>
      <c r="E22" s="74"/>
      <c r="F22" s="74"/>
      <c r="G22" s="74"/>
      <c r="H22" s="75"/>
      <c r="I22" s="76"/>
      <c r="J22" s="77"/>
      <c r="K22" s="74"/>
      <c r="L22" s="78"/>
    </row>
    <row r="23" spans="1:12" x14ac:dyDescent="0.2">
      <c r="A23" s="34">
        <v>11</v>
      </c>
      <c r="B23" s="16" t="s">
        <v>413</v>
      </c>
      <c r="C23" s="116">
        <v>6297.9618</v>
      </c>
      <c r="D23" s="74"/>
      <c r="E23" s="74"/>
      <c r="F23" s="74"/>
      <c r="G23" s="74"/>
      <c r="H23" s="75"/>
      <c r="I23" s="76"/>
      <c r="J23" s="77"/>
      <c r="K23" s="74"/>
      <c r="L23" s="78"/>
    </row>
    <row r="24" spans="1:12" s="100" customFormat="1" x14ac:dyDescent="0.25">
      <c r="A24" s="98"/>
      <c r="B24" s="99" t="s">
        <v>412</v>
      </c>
      <c r="C24" s="117">
        <f>SUM(C13:C23)</f>
        <v>76380.672890000002</v>
      </c>
      <c r="H24" s="101"/>
      <c r="I24" s="101"/>
      <c r="J24" s="101"/>
    </row>
    <row r="25" spans="1:12" x14ac:dyDescent="0.2">
      <c r="C25" s="53"/>
    </row>
    <row r="26" spans="1:12" x14ac:dyDescent="0.2">
      <c r="C26" s="50" t="s">
        <v>607</v>
      </c>
    </row>
    <row r="27" spans="1:12" ht="32.25" customHeight="1" x14ac:dyDescent="0.2">
      <c r="A27" s="168" t="s">
        <v>562</v>
      </c>
      <c r="B27" s="168"/>
      <c r="C27" s="168"/>
    </row>
    <row r="28" spans="1:12" x14ac:dyDescent="0.2">
      <c r="B28" s="54"/>
      <c r="C28" s="52" t="s">
        <v>402</v>
      </c>
    </row>
    <row r="29" spans="1:12" ht="22.5" x14ac:dyDescent="0.2">
      <c r="A29" s="171" t="s">
        <v>408</v>
      </c>
      <c r="B29" s="172" t="s">
        <v>423</v>
      </c>
      <c r="C29" s="97" t="s">
        <v>422</v>
      </c>
    </row>
    <row r="30" spans="1:12" x14ac:dyDescent="0.2">
      <c r="A30" s="171"/>
      <c r="B30" s="172"/>
      <c r="C30" s="97" t="s">
        <v>425</v>
      </c>
    </row>
    <row r="31" spans="1:12" x14ac:dyDescent="0.2">
      <c r="A31" s="34">
        <v>1</v>
      </c>
      <c r="B31" s="97">
        <v>2</v>
      </c>
      <c r="C31" s="97">
        <v>3</v>
      </c>
    </row>
    <row r="32" spans="1:12" x14ac:dyDescent="0.2">
      <c r="A32" s="34">
        <v>1</v>
      </c>
      <c r="B32" s="16" t="s">
        <v>421</v>
      </c>
      <c r="C32" s="118">
        <v>536.93600000000004</v>
      </c>
    </row>
    <row r="33" spans="1:3" x14ac:dyDescent="0.2">
      <c r="A33" s="34">
        <v>2</v>
      </c>
      <c r="B33" s="16" t="s">
        <v>411</v>
      </c>
      <c r="C33" s="118">
        <v>536.93600000000004</v>
      </c>
    </row>
    <row r="34" spans="1:3" x14ac:dyDescent="0.2">
      <c r="A34" s="34">
        <v>3</v>
      </c>
      <c r="B34" s="16" t="s">
        <v>420</v>
      </c>
      <c r="C34" s="118">
        <v>536.93600000000004</v>
      </c>
    </row>
    <row r="35" spans="1:3" x14ac:dyDescent="0.2">
      <c r="A35" s="34">
        <v>4</v>
      </c>
      <c r="B35" s="16" t="s">
        <v>410</v>
      </c>
      <c r="C35" s="118">
        <v>536.93600000000004</v>
      </c>
    </row>
    <row r="36" spans="1:3" x14ac:dyDescent="0.2">
      <c r="A36" s="34">
        <v>5</v>
      </c>
      <c r="B36" s="16" t="s">
        <v>419</v>
      </c>
      <c r="C36" s="118">
        <v>536.93600000000004</v>
      </c>
    </row>
    <row r="37" spans="1:3" x14ac:dyDescent="0.2">
      <c r="A37" s="34">
        <v>6</v>
      </c>
      <c r="B37" s="16" t="s">
        <v>418</v>
      </c>
      <c r="C37" s="118">
        <v>226.14699999999999</v>
      </c>
    </row>
    <row r="38" spans="1:3" x14ac:dyDescent="0.2">
      <c r="A38" s="34">
        <v>7</v>
      </c>
      <c r="B38" s="16" t="s">
        <v>406</v>
      </c>
      <c r="C38" s="118">
        <v>1073.451</v>
      </c>
    </row>
    <row r="39" spans="1:3" x14ac:dyDescent="0.2">
      <c r="A39" s="34">
        <v>8</v>
      </c>
      <c r="B39" s="16" t="s">
        <v>417</v>
      </c>
      <c r="C39" s="118">
        <v>226.14699999999999</v>
      </c>
    </row>
    <row r="40" spans="1:3" x14ac:dyDescent="0.2">
      <c r="A40" s="34">
        <v>9</v>
      </c>
      <c r="B40" s="16" t="s">
        <v>416</v>
      </c>
      <c r="C40" s="118">
        <v>226.14699999999999</v>
      </c>
    </row>
    <row r="41" spans="1:3" x14ac:dyDescent="0.2">
      <c r="A41" s="34">
        <v>10</v>
      </c>
      <c r="B41" s="16" t="s">
        <v>415</v>
      </c>
      <c r="C41" s="118">
        <v>536.93600000000004</v>
      </c>
    </row>
    <row r="42" spans="1:3" x14ac:dyDescent="0.2">
      <c r="A42" s="34">
        <v>11</v>
      </c>
      <c r="B42" s="16" t="s">
        <v>414</v>
      </c>
      <c r="C42" s="118">
        <v>1073.451</v>
      </c>
    </row>
    <row r="43" spans="1:3" x14ac:dyDescent="0.2">
      <c r="A43" s="34">
        <v>12</v>
      </c>
      <c r="B43" s="16" t="s">
        <v>413</v>
      </c>
      <c r="C43" s="118">
        <v>226.14699999999999</v>
      </c>
    </row>
    <row r="44" spans="1:3" x14ac:dyDescent="0.2">
      <c r="A44" s="98"/>
      <c r="B44" s="99" t="s">
        <v>412</v>
      </c>
      <c r="C44" s="119">
        <f>SUM(C32:C43)</f>
        <v>6273.1059999999998</v>
      </c>
    </row>
    <row r="46" spans="1:3" x14ac:dyDescent="0.2">
      <c r="A46" s="55"/>
      <c r="B46" s="167" t="s">
        <v>608</v>
      </c>
      <c r="C46" s="167"/>
    </row>
    <row r="47" spans="1:3" x14ac:dyDescent="0.2">
      <c r="A47" s="55"/>
      <c r="B47" s="86"/>
      <c r="C47" s="86"/>
    </row>
    <row r="48" spans="1:3" ht="42.75" customHeight="1" x14ac:dyDescent="0.2">
      <c r="A48" s="168" t="s">
        <v>563</v>
      </c>
      <c r="B48" s="168"/>
      <c r="C48" s="168"/>
    </row>
    <row r="49" spans="1:3" x14ac:dyDescent="0.2">
      <c r="A49" s="55"/>
      <c r="B49" s="55"/>
      <c r="C49" s="55"/>
    </row>
    <row r="50" spans="1:3" x14ac:dyDescent="0.2">
      <c r="A50" s="55"/>
      <c r="B50" s="55"/>
      <c r="C50" s="55"/>
    </row>
    <row r="51" spans="1:3" x14ac:dyDescent="0.2">
      <c r="A51" s="55"/>
      <c r="B51" s="170" t="s">
        <v>409</v>
      </c>
      <c r="C51" s="170"/>
    </row>
    <row r="52" spans="1:3" x14ac:dyDescent="0.2">
      <c r="A52" s="102" t="s">
        <v>408</v>
      </c>
      <c r="B52" s="57" t="s">
        <v>407</v>
      </c>
      <c r="C52" s="57" t="s">
        <v>564</v>
      </c>
    </row>
    <row r="53" spans="1:3" x14ac:dyDescent="0.2">
      <c r="A53" s="56">
        <v>1</v>
      </c>
      <c r="B53" s="57">
        <v>2</v>
      </c>
      <c r="C53" s="57">
        <v>3</v>
      </c>
    </row>
    <row r="54" spans="1:3" x14ac:dyDescent="0.2">
      <c r="A54" s="34">
        <v>1</v>
      </c>
      <c r="B54" s="16" t="s">
        <v>411</v>
      </c>
      <c r="C54" s="118">
        <v>4837.6687699999993</v>
      </c>
    </row>
    <row r="55" spans="1:3" x14ac:dyDescent="0.2">
      <c r="A55" s="34">
        <v>2</v>
      </c>
      <c r="B55" s="16" t="s">
        <v>406</v>
      </c>
      <c r="C55" s="118">
        <v>5068.01</v>
      </c>
    </row>
    <row r="56" spans="1:3" x14ac:dyDescent="0.2">
      <c r="A56" s="34"/>
      <c r="B56" s="16" t="s">
        <v>405</v>
      </c>
      <c r="C56" s="118">
        <f>C54+C55</f>
        <v>9905.6787699999986</v>
      </c>
    </row>
    <row r="58" spans="1:3" x14ac:dyDescent="0.2">
      <c r="A58" s="55"/>
      <c r="B58" s="167" t="s">
        <v>608</v>
      </c>
      <c r="C58" s="167"/>
    </row>
    <row r="59" spans="1:3" ht="66.75" customHeight="1" x14ac:dyDescent="0.2">
      <c r="A59" s="168" t="s">
        <v>605</v>
      </c>
      <c r="B59" s="168"/>
      <c r="C59" s="168"/>
    </row>
    <row r="60" spans="1:3" ht="12.75" x14ac:dyDescent="0.2">
      <c r="A60" s="168"/>
      <c r="B60" s="168"/>
      <c r="C60" s="168"/>
    </row>
    <row r="61" spans="1:3" ht="12.75" x14ac:dyDescent="0.2">
      <c r="A61" s="168"/>
      <c r="B61" s="168"/>
      <c r="C61" s="168"/>
    </row>
    <row r="62" spans="1:3" ht="15.75" x14ac:dyDescent="0.25">
      <c r="A62" s="142"/>
      <c r="B62" s="169" t="s">
        <v>409</v>
      </c>
      <c r="C62" s="169"/>
    </row>
    <row r="63" spans="1:3" ht="22.5" x14ac:dyDescent="0.2">
      <c r="A63" s="102" t="s">
        <v>408</v>
      </c>
      <c r="B63" s="57" t="s">
        <v>407</v>
      </c>
      <c r="C63" s="57" t="s">
        <v>604</v>
      </c>
    </row>
    <row r="64" spans="1:3" x14ac:dyDescent="0.2">
      <c r="A64" s="102">
        <v>1</v>
      </c>
      <c r="B64" s="57">
        <v>2</v>
      </c>
      <c r="C64" s="57">
        <v>3</v>
      </c>
    </row>
    <row r="65" spans="1:3" x14ac:dyDescent="0.2">
      <c r="A65" s="102">
        <v>1</v>
      </c>
      <c r="B65" s="16" t="s">
        <v>421</v>
      </c>
      <c r="C65" s="118">
        <v>3200</v>
      </c>
    </row>
    <row r="66" spans="1:3" x14ac:dyDescent="0.2">
      <c r="A66" s="102">
        <v>2</v>
      </c>
      <c r="B66" s="16" t="s">
        <v>406</v>
      </c>
      <c r="C66" s="118">
        <v>3800</v>
      </c>
    </row>
    <row r="67" spans="1:3" x14ac:dyDescent="0.2">
      <c r="A67" s="34"/>
      <c r="B67" s="99" t="s">
        <v>412</v>
      </c>
      <c r="C67" s="118">
        <f>SUM(C65:C66)</f>
        <v>7000</v>
      </c>
    </row>
  </sheetData>
  <autoFilter ref="A12:C23">
    <sortState ref="A13:C24">
      <sortCondition ref="B12:B23"/>
    </sortState>
  </autoFilter>
  <mergeCells count="14">
    <mergeCell ref="A8:C8"/>
    <mergeCell ref="B46:C46"/>
    <mergeCell ref="A48:C48"/>
    <mergeCell ref="B51:C51"/>
    <mergeCell ref="A27:C27"/>
    <mergeCell ref="A29:A30"/>
    <mergeCell ref="B29:B30"/>
    <mergeCell ref="A10:A11"/>
    <mergeCell ref="B10:B11"/>
    <mergeCell ref="B58:C58"/>
    <mergeCell ref="A59:C59"/>
    <mergeCell ref="A60:C60"/>
    <mergeCell ref="A61:C61"/>
    <mergeCell ref="B62:C62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57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showGridLines="0" view="pageBreakPreview" zoomScaleSheetLayoutView="100" workbookViewId="0">
      <selection activeCell="C28" sqref="C28"/>
    </sheetView>
  </sheetViews>
  <sheetFormatPr defaultRowHeight="11.25" x14ac:dyDescent="0.2"/>
  <cols>
    <col min="1" max="1" width="43.28515625" style="36" customWidth="1"/>
    <col min="2" max="3" width="23.28515625" style="36" customWidth="1"/>
    <col min="4" max="256" width="9.140625" style="36"/>
    <col min="257" max="257" width="43.28515625" style="36" customWidth="1"/>
    <col min="258" max="259" width="23.28515625" style="36" customWidth="1"/>
    <col min="260" max="512" width="9.140625" style="36"/>
    <col min="513" max="513" width="43.28515625" style="36" customWidth="1"/>
    <col min="514" max="515" width="23.28515625" style="36" customWidth="1"/>
    <col min="516" max="768" width="9.140625" style="36"/>
    <col min="769" max="769" width="43.28515625" style="36" customWidth="1"/>
    <col min="770" max="771" width="23.28515625" style="36" customWidth="1"/>
    <col min="772" max="1024" width="9.140625" style="36"/>
    <col min="1025" max="1025" width="43.28515625" style="36" customWidth="1"/>
    <col min="1026" max="1027" width="23.28515625" style="36" customWidth="1"/>
    <col min="1028" max="1280" width="9.140625" style="36"/>
    <col min="1281" max="1281" width="43.28515625" style="36" customWidth="1"/>
    <col min="1282" max="1283" width="23.28515625" style="36" customWidth="1"/>
    <col min="1284" max="1536" width="9.140625" style="36"/>
    <col min="1537" max="1537" width="43.28515625" style="36" customWidth="1"/>
    <col min="1538" max="1539" width="23.28515625" style="36" customWidth="1"/>
    <col min="1540" max="1792" width="9.140625" style="36"/>
    <col min="1793" max="1793" width="43.28515625" style="36" customWidth="1"/>
    <col min="1794" max="1795" width="23.28515625" style="36" customWidth="1"/>
    <col min="1796" max="2048" width="9.140625" style="36"/>
    <col min="2049" max="2049" width="43.28515625" style="36" customWidth="1"/>
    <col min="2050" max="2051" width="23.28515625" style="36" customWidth="1"/>
    <col min="2052" max="2304" width="9.140625" style="36"/>
    <col min="2305" max="2305" width="43.28515625" style="36" customWidth="1"/>
    <col min="2306" max="2307" width="23.28515625" style="36" customWidth="1"/>
    <col min="2308" max="2560" width="9.140625" style="36"/>
    <col min="2561" max="2561" width="43.28515625" style="36" customWidth="1"/>
    <col min="2562" max="2563" width="23.28515625" style="36" customWidth="1"/>
    <col min="2564" max="2816" width="9.140625" style="36"/>
    <col min="2817" max="2817" width="43.28515625" style="36" customWidth="1"/>
    <col min="2818" max="2819" width="23.28515625" style="36" customWidth="1"/>
    <col min="2820" max="3072" width="9.140625" style="36"/>
    <col min="3073" max="3073" width="43.28515625" style="36" customWidth="1"/>
    <col min="3074" max="3075" width="23.28515625" style="36" customWidth="1"/>
    <col min="3076" max="3328" width="9.140625" style="36"/>
    <col min="3329" max="3329" width="43.28515625" style="36" customWidth="1"/>
    <col min="3330" max="3331" width="23.28515625" style="36" customWidth="1"/>
    <col min="3332" max="3584" width="9.140625" style="36"/>
    <col min="3585" max="3585" width="43.28515625" style="36" customWidth="1"/>
    <col min="3586" max="3587" width="23.28515625" style="36" customWidth="1"/>
    <col min="3588" max="3840" width="9.140625" style="36"/>
    <col min="3841" max="3841" width="43.28515625" style="36" customWidth="1"/>
    <col min="3842" max="3843" width="23.28515625" style="36" customWidth="1"/>
    <col min="3844" max="4096" width="9.140625" style="36"/>
    <col min="4097" max="4097" width="43.28515625" style="36" customWidth="1"/>
    <col min="4098" max="4099" width="23.28515625" style="36" customWidth="1"/>
    <col min="4100" max="4352" width="9.140625" style="36"/>
    <col min="4353" max="4353" width="43.28515625" style="36" customWidth="1"/>
    <col min="4354" max="4355" width="23.28515625" style="36" customWidth="1"/>
    <col min="4356" max="4608" width="9.140625" style="36"/>
    <col min="4609" max="4609" width="43.28515625" style="36" customWidth="1"/>
    <col min="4610" max="4611" width="23.28515625" style="36" customWidth="1"/>
    <col min="4612" max="4864" width="9.140625" style="36"/>
    <col min="4865" max="4865" width="43.28515625" style="36" customWidth="1"/>
    <col min="4866" max="4867" width="23.28515625" style="36" customWidth="1"/>
    <col min="4868" max="5120" width="9.140625" style="36"/>
    <col min="5121" max="5121" width="43.28515625" style="36" customWidth="1"/>
    <col min="5122" max="5123" width="23.28515625" style="36" customWidth="1"/>
    <col min="5124" max="5376" width="9.140625" style="36"/>
    <col min="5377" max="5377" width="43.28515625" style="36" customWidth="1"/>
    <col min="5378" max="5379" width="23.28515625" style="36" customWidth="1"/>
    <col min="5380" max="5632" width="9.140625" style="36"/>
    <col min="5633" max="5633" width="43.28515625" style="36" customWidth="1"/>
    <col min="5634" max="5635" width="23.28515625" style="36" customWidth="1"/>
    <col min="5636" max="5888" width="9.140625" style="36"/>
    <col min="5889" max="5889" width="43.28515625" style="36" customWidth="1"/>
    <col min="5890" max="5891" width="23.28515625" style="36" customWidth="1"/>
    <col min="5892" max="6144" width="9.140625" style="36"/>
    <col min="6145" max="6145" width="43.28515625" style="36" customWidth="1"/>
    <col min="6146" max="6147" width="23.28515625" style="36" customWidth="1"/>
    <col min="6148" max="6400" width="9.140625" style="36"/>
    <col min="6401" max="6401" width="43.28515625" style="36" customWidth="1"/>
    <col min="6402" max="6403" width="23.28515625" style="36" customWidth="1"/>
    <col min="6404" max="6656" width="9.140625" style="36"/>
    <col min="6657" max="6657" width="43.28515625" style="36" customWidth="1"/>
    <col min="6658" max="6659" width="23.28515625" style="36" customWidth="1"/>
    <col min="6660" max="6912" width="9.140625" style="36"/>
    <col min="6913" max="6913" width="43.28515625" style="36" customWidth="1"/>
    <col min="6914" max="6915" width="23.28515625" style="36" customWidth="1"/>
    <col min="6916" max="7168" width="9.140625" style="36"/>
    <col min="7169" max="7169" width="43.28515625" style="36" customWidth="1"/>
    <col min="7170" max="7171" width="23.28515625" style="36" customWidth="1"/>
    <col min="7172" max="7424" width="9.140625" style="36"/>
    <col min="7425" max="7425" width="43.28515625" style="36" customWidth="1"/>
    <col min="7426" max="7427" width="23.28515625" style="36" customWidth="1"/>
    <col min="7428" max="7680" width="9.140625" style="36"/>
    <col min="7681" max="7681" width="43.28515625" style="36" customWidth="1"/>
    <col min="7682" max="7683" width="23.28515625" style="36" customWidth="1"/>
    <col min="7684" max="7936" width="9.140625" style="36"/>
    <col min="7937" max="7937" width="43.28515625" style="36" customWidth="1"/>
    <col min="7938" max="7939" width="23.28515625" style="36" customWidth="1"/>
    <col min="7940" max="8192" width="9.140625" style="36"/>
    <col min="8193" max="8193" width="43.28515625" style="36" customWidth="1"/>
    <col min="8194" max="8195" width="23.28515625" style="36" customWidth="1"/>
    <col min="8196" max="8448" width="9.140625" style="36"/>
    <col min="8449" max="8449" width="43.28515625" style="36" customWidth="1"/>
    <col min="8450" max="8451" width="23.28515625" style="36" customWidth="1"/>
    <col min="8452" max="8704" width="9.140625" style="36"/>
    <col min="8705" max="8705" width="43.28515625" style="36" customWidth="1"/>
    <col min="8706" max="8707" width="23.28515625" style="36" customWidth="1"/>
    <col min="8708" max="8960" width="9.140625" style="36"/>
    <col min="8961" max="8961" width="43.28515625" style="36" customWidth="1"/>
    <col min="8962" max="8963" width="23.28515625" style="36" customWidth="1"/>
    <col min="8964" max="9216" width="9.140625" style="36"/>
    <col min="9217" max="9217" width="43.28515625" style="36" customWidth="1"/>
    <col min="9218" max="9219" width="23.28515625" style="36" customWidth="1"/>
    <col min="9220" max="9472" width="9.140625" style="36"/>
    <col min="9473" max="9473" width="43.28515625" style="36" customWidth="1"/>
    <col min="9474" max="9475" width="23.28515625" style="36" customWidth="1"/>
    <col min="9476" max="9728" width="9.140625" style="36"/>
    <col min="9729" max="9729" width="43.28515625" style="36" customWidth="1"/>
    <col min="9730" max="9731" width="23.28515625" style="36" customWidth="1"/>
    <col min="9732" max="9984" width="9.140625" style="36"/>
    <col min="9985" max="9985" width="43.28515625" style="36" customWidth="1"/>
    <col min="9986" max="9987" width="23.28515625" style="36" customWidth="1"/>
    <col min="9988" max="10240" width="9.140625" style="36"/>
    <col min="10241" max="10241" width="43.28515625" style="36" customWidth="1"/>
    <col min="10242" max="10243" width="23.28515625" style="36" customWidth="1"/>
    <col min="10244" max="10496" width="9.140625" style="36"/>
    <col min="10497" max="10497" width="43.28515625" style="36" customWidth="1"/>
    <col min="10498" max="10499" width="23.28515625" style="36" customWidth="1"/>
    <col min="10500" max="10752" width="9.140625" style="36"/>
    <col min="10753" max="10753" width="43.28515625" style="36" customWidth="1"/>
    <col min="10754" max="10755" width="23.28515625" style="36" customWidth="1"/>
    <col min="10756" max="11008" width="9.140625" style="36"/>
    <col min="11009" max="11009" width="43.28515625" style="36" customWidth="1"/>
    <col min="11010" max="11011" width="23.28515625" style="36" customWidth="1"/>
    <col min="11012" max="11264" width="9.140625" style="36"/>
    <col min="11265" max="11265" width="43.28515625" style="36" customWidth="1"/>
    <col min="11266" max="11267" width="23.28515625" style="36" customWidth="1"/>
    <col min="11268" max="11520" width="9.140625" style="36"/>
    <col min="11521" max="11521" width="43.28515625" style="36" customWidth="1"/>
    <col min="11522" max="11523" width="23.28515625" style="36" customWidth="1"/>
    <col min="11524" max="11776" width="9.140625" style="36"/>
    <col min="11777" max="11777" width="43.28515625" style="36" customWidth="1"/>
    <col min="11778" max="11779" width="23.28515625" style="36" customWidth="1"/>
    <col min="11780" max="12032" width="9.140625" style="36"/>
    <col min="12033" max="12033" width="43.28515625" style="36" customWidth="1"/>
    <col min="12034" max="12035" width="23.28515625" style="36" customWidth="1"/>
    <col min="12036" max="12288" width="9.140625" style="36"/>
    <col min="12289" max="12289" width="43.28515625" style="36" customWidth="1"/>
    <col min="12290" max="12291" width="23.28515625" style="36" customWidth="1"/>
    <col min="12292" max="12544" width="9.140625" style="36"/>
    <col min="12545" max="12545" width="43.28515625" style="36" customWidth="1"/>
    <col min="12546" max="12547" width="23.28515625" style="36" customWidth="1"/>
    <col min="12548" max="12800" width="9.140625" style="36"/>
    <col min="12801" max="12801" width="43.28515625" style="36" customWidth="1"/>
    <col min="12802" max="12803" width="23.28515625" style="36" customWidth="1"/>
    <col min="12804" max="13056" width="9.140625" style="36"/>
    <col min="13057" max="13057" width="43.28515625" style="36" customWidth="1"/>
    <col min="13058" max="13059" width="23.28515625" style="36" customWidth="1"/>
    <col min="13060" max="13312" width="9.140625" style="36"/>
    <col min="13313" max="13313" width="43.28515625" style="36" customWidth="1"/>
    <col min="13314" max="13315" width="23.28515625" style="36" customWidth="1"/>
    <col min="13316" max="13568" width="9.140625" style="36"/>
    <col min="13569" max="13569" width="43.28515625" style="36" customWidth="1"/>
    <col min="13570" max="13571" width="23.28515625" style="36" customWidth="1"/>
    <col min="13572" max="13824" width="9.140625" style="36"/>
    <col min="13825" max="13825" width="43.28515625" style="36" customWidth="1"/>
    <col min="13826" max="13827" width="23.28515625" style="36" customWidth="1"/>
    <col min="13828" max="14080" width="9.140625" style="36"/>
    <col min="14081" max="14081" width="43.28515625" style="36" customWidth="1"/>
    <col min="14082" max="14083" width="23.28515625" style="36" customWidth="1"/>
    <col min="14084" max="14336" width="9.140625" style="36"/>
    <col min="14337" max="14337" width="43.28515625" style="36" customWidth="1"/>
    <col min="14338" max="14339" width="23.28515625" style="36" customWidth="1"/>
    <col min="14340" max="14592" width="9.140625" style="36"/>
    <col min="14593" max="14593" width="43.28515625" style="36" customWidth="1"/>
    <col min="14594" max="14595" width="23.28515625" style="36" customWidth="1"/>
    <col min="14596" max="14848" width="9.140625" style="36"/>
    <col min="14849" max="14849" width="43.28515625" style="36" customWidth="1"/>
    <col min="14850" max="14851" width="23.28515625" style="36" customWidth="1"/>
    <col min="14852" max="15104" width="9.140625" style="36"/>
    <col min="15105" max="15105" width="43.28515625" style="36" customWidth="1"/>
    <col min="15106" max="15107" width="23.28515625" style="36" customWidth="1"/>
    <col min="15108" max="15360" width="9.140625" style="36"/>
    <col min="15361" max="15361" width="43.28515625" style="36" customWidth="1"/>
    <col min="15362" max="15363" width="23.28515625" style="36" customWidth="1"/>
    <col min="15364" max="15616" width="9.140625" style="36"/>
    <col min="15617" max="15617" width="43.28515625" style="36" customWidth="1"/>
    <col min="15618" max="15619" width="23.28515625" style="36" customWidth="1"/>
    <col min="15620" max="15872" width="9.140625" style="36"/>
    <col min="15873" max="15873" width="43.28515625" style="36" customWidth="1"/>
    <col min="15874" max="15875" width="23.28515625" style="36" customWidth="1"/>
    <col min="15876" max="16128" width="9.140625" style="36"/>
    <col min="16129" max="16129" width="43.28515625" style="36" customWidth="1"/>
    <col min="16130" max="16131" width="23.28515625" style="36" customWidth="1"/>
    <col min="16132" max="16384" width="9.140625" style="36"/>
  </cols>
  <sheetData>
    <row r="1" spans="1:4" s="44" customFormat="1" ht="10.5" x14ac:dyDescent="0.15">
      <c r="A1" s="43"/>
      <c r="C1" s="43" t="s">
        <v>391</v>
      </c>
    </row>
    <row r="2" spans="1:4" s="44" customFormat="1" ht="10.5" x14ac:dyDescent="0.15">
      <c r="A2" s="43"/>
      <c r="C2" s="3" t="s">
        <v>0</v>
      </c>
    </row>
    <row r="3" spans="1:4" s="44" customFormat="1" ht="10.5" x14ac:dyDescent="0.15">
      <c r="A3" s="43"/>
      <c r="C3" s="3" t="s">
        <v>548</v>
      </c>
    </row>
    <row r="4" spans="1:4" s="44" customFormat="1" ht="10.5" x14ac:dyDescent="0.15">
      <c r="A4" s="43"/>
      <c r="C4" s="3"/>
    </row>
    <row r="5" spans="1:4" s="44" customFormat="1" ht="10.5" x14ac:dyDescent="0.15">
      <c r="A5" s="43"/>
      <c r="C5" s="6" t="s">
        <v>549</v>
      </c>
    </row>
    <row r="6" spans="1:4" s="44" customFormat="1" ht="10.5" x14ac:dyDescent="0.15">
      <c r="C6" s="38"/>
    </row>
    <row r="7" spans="1:4" s="44" customFormat="1" ht="10.5" x14ac:dyDescent="0.15">
      <c r="B7" s="173"/>
      <c r="C7" s="173"/>
    </row>
    <row r="9" spans="1:4" ht="10.9" customHeight="1" x14ac:dyDescent="0.2">
      <c r="A9" s="165" t="s">
        <v>426</v>
      </c>
      <c r="B9" s="165"/>
      <c r="C9" s="165"/>
    </row>
    <row r="10" spans="1:4" ht="12.6" customHeight="1" x14ac:dyDescent="0.2">
      <c r="A10" s="165" t="s">
        <v>565</v>
      </c>
      <c r="B10" s="165"/>
      <c r="C10" s="165"/>
    </row>
    <row r="12" spans="1:4" x14ac:dyDescent="0.2">
      <c r="C12" s="35" t="s">
        <v>402</v>
      </c>
    </row>
    <row r="13" spans="1:4" x14ac:dyDescent="0.2">
      <c r="A13" s="111" t="s">
        <v>427</v>
      </c>
      <c r="B13" s="11" t="s">
        <v>428</v>
      </c>
      <c r="C13" s="11" t="s">
        <v>429</v>
      </c>
      <c r="D13" s="45"/>
    </row>
    <row r="14" spans="1:4" x14ac:dyDescent="0.2">
      <c r="A14" s="112">
        <v>1</v>
      </c>
      <c r="B14" s="112">
        <v>2</v>
      </c>
      <c r="C14" s="112">
        <v>3</v>
      </c>
      <c r="D14" s="45"/>
    </row>
    <row r="15" spans="1:4" ht="22.5" x14ac:dyDescent="0.2">
      <c r="A15" s="16" t="s">
        <v>430</v>
      </c>
      <c r="B15" s="46">
        <v>0</v>
      </c>
      <c r="C15" s="46">
        <v>0</v>
      </c>
      <c r="D15" s="45"/>
    </row>
    <row r="16" spans="1:4" x14ac:dyDescent="0.2">
      <c r="A16" s="16" t="s">
        <v>431</v>
      </c>
      <c r="B16" s="46"/>
      <c r="C16" s="46"/>
      <c r="D16" s="45"/>
    </row>
    <row r="17" spans="1:4" x14ac:dyDescent="0.2">
      <c r="A17" s="16" t="s">
        <v>432</v>
      </c>
      <c r="B17" s="46">
        <v>0</v>
      </c>
      <c r="C17" s="46">
        <v>0</v>
      </c>
      <c r="D17" s="45"/>
    </row>
    <row r="18" spans="1:4" x14ac:dyDescent="0.2">
      <c r="A18" s="113" t="s">
        <v>398</v>
      </c>
      <c r="B18" s="46">
        <v>0</v>
      </c>
      <c r="C18" s="46">
        <v>0</v>
      </c>
      <c r="D18" s="45"/>
    </row>
  </sheetData>
  <mergeCells count="3">
    <mergeCell ref="B7:C7"/>
    <mergeCell ref="A9:C9"/>
    <mergeCell ref="A10:C10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showGridLines="0" view="pageBreakPreview" zoomScaleSheetLayoutView="100" workbookViewId="0">
      <selection activeCell="C28" sqref="C28"/>
    </sheetView>
  </sheetViews>
  <sheetFormatPr defaultRowHeight="11.25" x14ac:dyDescent="0.2"/>
  <cols>
    <col min="1" max="1" width="5.5703125" style="36" customWidth="1"/>
    <col min="2" max="7" width="18.85546875" style="36" customWidth="1"/>
    <col min="8" max="256" width="9.140625" style="36"/>
    <col min="257" max="257" width="5.5703125" style="36" customWidth="1"/>
    <col min="258" max="263" width="18.85546875" style="36" customWidth="1"/>
    <col min="264" max="512" width="9.140625" style="36"/>
    <col min="513" max="513" width="5.5703125" style="36" customWidth="1"/>
    <col min="514" max="519" width="18.85546875" style="36" customWidth="1"/>
    <col min="520" max="768" width="9.140625" style="36"/>
    <col min="769" max="769" width="5.5703125" style="36" customWidth="1"/>
    <col min="770" max="775" width="18.85546875" style="36" customWidth="1"/>
    <col min="776" max="1024" width="9.140625" style="36"/>
    <col min="1025" max="1025" width="5.5703125" style="36" customWidth="1"/>
    <col min="1026" max="1031" width="18.85546875" style="36" customWidth="1"/>
    <col min="1032" max="1280" width="9.140625" style="36"/>
    <col min="1281" max="1281" width="5.5703125" style="36" customWidth="1"/>
    <col min="1282" max="1287" width="18.85546875" style="36" customWidth="1"/>
    <col min="1288" max="1536" width="9.140625" style="36"/>
    <col min="1537" max="1537" width="5.5703125" style="36" customWidth="1"/>
    <col min="1538" max="1543" width="18.85546875" style="36" customWidth="1"/>
    <col min="1544" max="1792" width="9.140625" style="36"/>
    <col min="1793" max="1793" width="5.5703125" style="36" customWidth="1"/>
    <col min="1794" max="1799" width="18.85546875" style="36" customWidth="1"/>
    <col min="1800" max="2048" width="9.140625" style="36"/>
    <col min="2049" max="2049" width="5.5703125" style="36" customWidth="1"/>
    <col min="2050" max="2055" width="18.85546875" style="36" customWidth="1"/>
    <col min="2056" max="2304" width="9.140625" style="36"/>
    <col min="2305" max="2305" width="5.5703125" style="36" customWidth="1"/>
    <col min="2306" max="2311" width="18.85546875" style="36" customWidth="1"/>
    <col min="2312" max="2560" width="9.140625" style="36"/>
    <col min="2561" max="2561" width="5.5703125" style="36" customWidth="1"/>
    <col min="2562" max="2567" width="18.85546875" style="36" customWidth="1"/>
    <col min="2568" max="2816" width="9.140625" style="36"/>
    <col min="2817" max="2817" width="5.5703125" style="36" customWidth="1"/>
    <col min="2818" max="2823" width="18.85546875" style="36" customWidth="1"/>
    <col min="2824" max="3072" width="9.140625" style="36"/>
    <col min="3073" max="3073" width="5.5703125" style="36" customWidth="1"/>
    <col min="3074" max="3079" width="18.85546875" style="36" customWidth="1"/>
    <col min="3080" max="3328" width="9.140625" style="36"/>
    <col min="3329" max="3329" width="5.5703125" style="36" customWidth="1"/>
    <col min="3330" max="3335" width="18.85546875" style="36" customWidth="1"/>
    <col min="3336" max="3584" width="9.140625" style="36"/>
    <col min="3585" max="3585" width="5.5703125" style="36" customWidth="1"/>
    <col min="3586" max="3591" width="18.85546875" style="36" customWidth="1"/>
    <col min="3592" max="3840" width="9.140625" style="36"/>
    <col min="3841" max="3841" width="5.5703125" style="36" customWidth="1"/>
    <col min="3842" max="3847" width="18.85546875" style="36" customWidth="1"/>
    <col min="3848" max="4096" width="9.140625" style="36"/>
    <col min="4097" max="4097" width="5.5703125" style="36" customWidth="1"/>
    <col min="4098" max="4103" width="18.85546875" style="36" customWidth="1"/>
    <col min="4104" max="4352" width="9.140625" style="36"/>
    <col min="4353" max="4353" width="5.5703125" style="36" customWidth="1"/>
    <col min="4354" max="4359" width="18.85546875" style="36" customWidth="1"/>
    <col min="4360" max="4608" width="9.140625" style="36"/>
    <col min="4609" max="4609" width="5.5703125" style="36" customWidth="1"/>
    <col min="4610" max="4615" width="18.85546875" style="36" customWidth="1"/>
    <col min="4616" max="4864" width="9.140625" style="36"/>
    <col min="4865" max="4865" width="5.5703125" style="36" customWidth="1"/>
    <col min="4866" max="4871" width="18.85546875" style="36" customWidth="1"/>
    <col min="4872" max="5120" width="9.140625" style="36"/>
    <col min="5121" max="5121" width="5.5703125" style="36" customWidth="1"/>
    <col min="5122" max="5127" width="18.85546875" style="36" customWidth="1"/>
    <col min="5128" max="5376" width="9.140625" style="36"/>
    <col min="5377" max="5377" width="5.5703125" style="36" customWidth="1"/>
    <col min="5378" max="5383" width="18.85546875" style="36" customWidth="1"/>
    <col min="5384" max="5632" width="9.140625" style="36"/>
    <col min="5633" max="5633" width="5.5703125" style="36" customWidth="1"/>
    <col min="5634" max="5639" width="18.85546875" style="36" customWidth="1"/>
    <col min="5640" max="5888" width="9.140625" style="36"/>
    <col min="5889" max="5889" width="5.5703125" style="36" customWidth="1"/>
    <col min="5890" max="5895" width="18.85546875" style="36" customWidth="1"/>
    <col min="5896" max="6144" width="9.140625" style="36"/>
    <col min="6145" max="6145" width="5.5703125" style="36" customWidth="1"/>
    <col min="6146" max="6151" width="18.85546875" style="36" customWidth="1"/>
    <col min="6152" max="6400" width="9.140625" style="36"/>
    <col min="6401" max="6401" width="5.5703125" style="36" customWidth="1"/>
    <col min="6402" max="6407" width="18.85546875" style="36" customWidth="1"/>
    <col min="6408" max="6656" width="9.140625" style="36"/>
    <col min="6657" max="6657" width="5.5703125" style="36" customWidth="1"/>
    <col min="6658" max="6663" width="18.85546875" style="36" customWidth="1"/>
    <col min="6664" max="6912" width="9.140625" style="36"/>
    <col min="6913" max="6913" width="5.5703125" style="36" customWidth="1"/>
    <col min="6914" max="6919" width="18.85546875" style="36" customWidth="1"/>
    <col min="6920" max="7168" width="9.140625" style="36"/>
    <col min="7169" max="7169" width="5.5703125" style="36" customWidth="1"/>
    <col min="7170" max="7175" width="18.85546875" style="36" customWidth="1"/>
    <col min="7176" max="7424" width="9.140625" style="36"/>
    <col min="7425" max="7425" width="5.5703125" style="36" customWidth="1"/>
    <col min="7426" max="7431" width="18.85546875" style="36" customWidth="1"/>
    <col min="7432" max="7680" width="9.140625" style="36"/>
    <col min="7681" max="7681" width="5.5703125" style="36" customWidth="1"/>
    <col min="7682" max="7687" width="18.85546875" style="36" customWidth="1"/>
    <col min="7688" max="7936" width="9.140625" style="36"/>
    <col min="7937" max="7937" width="5.5703125" style="36" customWidth="1"/>
    <col min="7938" max="7943" width="18.85546875" style="36" customWidth="1"/>
    <col min="7944" max="8192" width="9.140625" style="36"/>
    <col min="8193" max="8193" width="5.5703125" style="36" customWidth="1"/>
    <col min="8194" max="8199" width="18.85546875" style="36" customWidth="1"/>
    <col min="8200" max="8448" width="9.140625" style="36"/>
    <col min="8449" max="8449" width="5.5703125" style="36" customWidth="1"/>
    <col min="8450" max="8455" width="18.85546875" style="36" customWidth="1"/>
    <col min="8456" max="8704" width="9.140625" style="36"/>
    <col min="8705" max="8705" width="5.5703125" style="36" customWidth="1"/>
    <col min="8706" max="8711" width="18.85546875" style="36" customWidth="1"/>
    <col min="8712" max="8960" width="9.140625" style="36"/>
    <col min="8961" max="8961" width="5.5703125" style="36" customWidth="1"/>
    <col min="8962" max="8967" width="18.85546875" style="36" customWidth="1"/>
    <col min="8968" max="9216" width="9.140625" style="36"/>
    <col min="9217" max="9217" width="5.5703125" style="36" customWidth="1"/>
    <col min="9218" max="9223" width="18.85546875" style="36" customWidth="1"/>
    <col min="9224" max="9472" width="9.140625" style="36"/>
    <col min="9473" max="9473" width="5.5703125" style="36" customWidth="1"/>
    <col min="9474" max="9479" width="18.85546875" style="36" customWidth="1"/>
    <col min="9480" max="9728" width="9.140625" style="36"/>
    <col min="9729" max="9729" width="5.5703125" style="36" customWidth="1"/>
    <col min="9730" max="9735" width="18.85546875" style="36" customWidth="1"/>
    <col min="9736" max="9984" width="9.140625" style="36"/>
    <col min="9985" max="9985" width="5.5703125" style="36" customWidth="1"/>
    <col min="9986" max="9991" width="18.85546875" style="36" customWidth="1"/>
    <col min="9992" max="10240" width="9.140625" style="36"/>
    <col min="10241" max="10241" width="5.5703125" style="36" customWidth="1"/>
    <col min="10242" max="10247" width="18.85546875" style="36" customWidth="1"/>
    <col min="10248" max="10496" width="9.140625" style="36"/>
    <col min="10497" max="10497" width="5.5703125" style="36" customWidth="1"/>
    <col min="10498" max="10503" width="18.85546875" style="36" customWidth="1"/>
    <col min="10504" max="10752" width="9.140625" style="36"/>
    <col min="10753" max="10753" width="5.5703125" style="36" customWidth="1"/>
    <col min="10754" max="10759" width="18.85546875" style="36" customWidth="1"/>
    <col min="10760" max="11008" width="9.140625" style="36"/>
    <col min="11009" max="11009" width="5.5703125" style="36" customWidth="1"/>
    <col min="11010" max="11015" width="18.85546875" style="36" customWidth="1"/>
    <col min="11016" max="11264" width="9.140625" style="36"/>
    <col min="11265" max="11265" width="5.5703125" style="36" customWidth="1"/>
    <col min="11266" max="11271" width="18.85546875" style="36" customWidth="1"/>
    <col min="11272" max="11520" width="9.140625" style="36"/>
    <col min="11521" max="11521" width="5.5703125" style="36" customWidth="1"/>
    <col min="11522" max="11527" width="18.85546875" style="36" customWidth="1"/>
    <col min="11528" max="11776" width="9.140625" style="36"/>
    <col min="11777" max="11777" width="5.5703125" style="36" customWidth="1"/>
    <col min="11778" max="11783" width="18.85546875" style="36" customWidth="1"/>
    <col min="11784" max="12032" width="9.140625" style="36"/>
    <col min="12033" max="12033" width="5.5703125" style="36" customWidth="1"/>
    <col min="12034" max="12039" width="18.85546875" style="36" customWidth="1"/>
    <col min="12040" max="12288" width="9.140625" style="36"/>
    <col min="12289" max="12289" width="5.5703125" style="36" customWidth="1"/>
    <col min="12290" max="12295" width="18.85546875" style="36" customWidth="1"/>
    <col min="12296" max="12544" width="9.140625" style="36"/>
    <col min="12545" max="12545" width="5.5703125" style="36" customWidth="1"/>
    <col min="12546" max="12551" width="18.85546875" style="36" customWidth="1"/>
    <col min="12552" max="12800" width="9.140625" style="36"/>
    <col min="12801" max="12801" width="5.5703125" style="36" customWidth="1"/>
    <col min="12802" max="12807" width="18.85546875" style="36" customWidth="1"/>
    <col min="12808" max="13056" width="9.140625" style="36"/>
    <col min="13057" max="13057" width="5.5703125" style="36" customWidth="1"/>
    <col min="13058" max="13063" width="18.85546875" style="36" customWidth="1"/>
    <col min="13064" max="13312" width="9.140625" style="36"/>
    <col min="13313" max="13313" width="5.5703125" style="36" customWidth="1"/>
    <col min="13314" max="13319" width="18.85546875" style="36" customWidth="1"/>
    <col min="13320" max="13568" width="9.140625" style="36"/>
    <col min="13569" max="13569" width="5.5703125" style="36" customWidth="1"/>
    <col min="13570" max="13575" width="18.85546875" style="36" customWidth="1"/>
    <col min="13576" max="13824" width="9.140625" style="36"/>
    <col min="13825" max="13825" width="5.5703125" style="36" customWidth="1"/>
    <col min="13826" max="13831" width="18.85546875" style="36" customWidth="1"/>
    <col min="13832" max="14080" width="9.140625" style="36"/>
    <col min="14081" max="14081" width="5.5703125" style="36" customWidth="1"/>
    <col min="14082" max="14087" width="18.85546875" style="36" customWidth="1"/>
    <col min="14088" max="14336" width="9.140625" style="36"/>
    <col min="14337" max="14337" width="5.5703125" style="36" customWidth="1"/>
    <col min="14338" max="14343" width="18.85546875" style="36" customWidth="1"/>
    <col min="14344" max="14592" width="9.140625" style="36"/>
    <col min="14593" max="14593" width="5.5703125" style="36" customWidth="1"/>
    <col min="14594" max="14599" width="18.85546875" style="36" customWidth="1"/>
    <col min="14600" max="14848" width="9.140625" style="36"/>
    <col min="14849" max="14849" width="5.5703125" style="36" customWidth="1"/>
    <col min="14850" max="14855" width="18.85546875" style="36" customWidth="1"/>
    <col min="14856" max="15104" width="9.140625" style="36"/>
    <col min="15105" max="15105" width="5.5703125" style="36" customWidth="1"/>
    <col min="15106" max="15111" width="18.85546875" style="36" customWidth="1"/>
    <col min="15112" max="15360" width="9.140625" style="36"/>
    <col min="15361" max="15361" width="5.5703125" style="36" customWidth="1"/>
    <col min="15362" max="15367" width="18.85546875" style="36" customWidth="1"/>
    <col min="15368" max="15616" width="9.140625" style="36"/>
    <col min="15617" max="15617" width="5.5703125" style="36" customWidth="1"/>
    <col min="15618" max="15623" width="18.85546875" style="36" customWidth="1"/>
    <col min="15624" max="15872" width="9.140625" style="36"/>
    <col min="15873" max="15873" width="5.5703125" style="36" customWidth="1"/>
    <col min="15874" max="15879" width="18.85546875" style="36" customWidth="1"/>
    <col min="15880" max="16128" width="9.140625" style="36"/>
    <col min="16129" max="16129" width="5.5703125" style="36" customWidth="1"/>
    <col min="16130" max="16135" width="18.85546875" style="36" customWidth="1"/>
    <col min="16136" max="16384" width="9.140625" style="36"/>
  </cols>
  <sheetData>
    <row r="1" spans="1:7" s="44" customFormat="1" ht="10.5" x14ac:dyDescent="0.15">
      <c r="A1" s="43"/>
      <c r="B1" s="43"/>
      <c r="C1" s="43"/>
      <c r="D1" s="43"/>
      <c r="E1" s="43"/>
      <c r="G1" s="43" t="s">
        <v>399</v>
      </c>
    </row>
    <row r="2" spans="1:7" s="44" customFormat="1" ht="10.5" x14ac:dyDescent="0.15">
      <c r="A2" s="43"/>
      <c r="B2" s="43"/>
      <c r="C2" s="43"/>
      <c r="D2" s="43"/>
      <c r="E2" s="43"/>
      <c r="G2" s="3" t="s">
        <v>0</v>
      </c>
    </row>
    <row r="3" spans="1:7" s="44" customFormat="1" ht="10.5" x14ac:dyDescent="0.15">
      <c r="A3" s="43"/>
      <c r="B3" s="43"/>
      <c r="C3" s="43"/>
      <c r="D3" s="43"/>
      <c r="E3" s="43"/>
      <c r="G3" s="3" t="s">
        <v>548</v>
      </c>
    </row>
    <row r="4" spans="1:7" s="44" customFormat="1" ht="10.5" x14ac:dyDescent="0.15">
      <c r="A4" s="43"/>
      <c r="B4" s="43"/>
      <c r="C4" s="43"/>
      <c r="D4" s="43"/>
      <c r="E4" s="43"/>
      <c r="G4" s="3"/>
    </row>
    <row r="5" spans="1:7" s="44" customFormat="1" ht="10.5" x14ac:dyDescent="0.15">
      <c r="A5" s="43"/>
      <c r="B5" s="43"/>
      <c r="C5" s="43"/>
      <c r="D5" s="43"/>
      <c r="E5" s="43"/>
      <c r="G5" s="6" t="s">
        <v>549</v>
      </c>
    </row>
    <row r="6" spans="1:7" s="44" customFormat="1" ht="10.5" x14ac:dyDescent="0.15">
      <c r="G6" s="6"/>
    </row>
    <row r="7" spans="1:7" s="44" customFormat="1" ht="10.5" x14ac:dyDescent="0.15">
      <c r="F7" s="173"/>
      <c r="G7" s="173"/>
    </row>
    <row r="9" spans="1:7" ht="12.75" x14ac:dyDescent="0.2">
      <c r="A9" s="165" t="s">
        <v>433</v>
      </c>
      <c r="B9" s="165"/>
      <c r="C9" s="165"/>
      <c r="D9" s="165"/>
      <c r="E9" s="165"/>
      <c r="F9" s="165"/>
      <c r="G9" s="165"/>
    </row>
    <row r="10" spans="1:7" ht="12.75" x14ac:dyDescent="0.2">
      <c r="A10" s="165" t="s">
        <v>566</v>
      </c>
      <c r="B10" s="165"/>
      <c r="C10" s="165"/>
      <c r="D10" s="165"/>
      <c r="E10" s="165"/>
      <c r="F10" s="165"/>
      <c r="G10" s="165"/>
    </row>
    <row r="11" spans="1:7" ht="12.75" x14ac:dyDescent="0.2">
      <c r="A11" s="89"/>
      <c r="B11" s="89"/>
      <c r="C11" s="89"/>
      <c r="D11" s="89"/>
      <c r="E11" s="89"/>
      <c r="F11" s="89"/>
      <c r="G11" s="89"/>
    </row>
    <row r="12" spans="1:7" ht="12.75" x14ac:dyDescent="0.2">
      <c r="A12" s="165" t="s">
        <v>434</v>
      </c>
      <c r="B12" s="165"/>
      <c r="C12" s="165"/>
      <c r="D12" s="165"/>
      <c r="E12" s="165"/>
      <c r="F12" s="165"/>
      <c r="G12" s="165"/>
    </row>
    <row r="13" spans="1:7" ht="12.75" x14ac:dyDescent="0.2">
      <c r="A13" s="165" t="s">
        <v>567</v>
      </c>
      <c r="B13" s="165"/>
      <c r="C13" s="165"/>
      <c r="D13" s="165"/>
      <c r="E13" s="165"/>
      <c r="F13" s="165"/>
      <c r="G13" s="165"/>
    </row>
    <row r="14" spans="1:7" x14ac:dyDescent="0.2">
      <c r="A14" s="176" t="s">
        <v>402</v>
      </c>
      <c r="B14" s="176"/>
      <c r="C14" s="176"/>
      <c r="D14" s="176"/>
      <c r="E14" s="176"/>
      <c r="F14" s="176"/>
      <c r="G14" s="176"/>
    </row>
    <row r="15" spans="1:7" ht="78.75" x14ac:dyDescent="0.2">
      <c r="A15" s="11" t="s">
        <v>401</v>
      </c>
      <c r="B15" s="11" t="s">
        <v>435</v>
      </c>
      <c r="C15" s="11" t="s">
        <v>436</v>
      </c>
      <c r="D15" s="11" t="s">
        <v>437</v>
      </c>
      <c r="E15" s="11" t="s">
        <v>438</v>
      </c>
      <c r="F15" s="11" t="s">
        <v>439</v>
      </c>
      <c r="G15" s="11" t="s">
        <v>440</v>
      </c>
    </row>
    <row r="16" spans="1:7" ht="123.75" x14ac:dyDescent="0.2">
      <c r="A16" s="11">
        <v>1</v>
      </c>
      <c r="B16" s="114" t="s">
        <v>441</v>
      </c>
      <c r="C16" s="12" t="s">
        <v>442</v>
      </c>
      <c r="D16" s="11">
        <v>0</v>
      </c>
      <c r="E16" s="11">
        <v>0</v>
      </c>
      <c r="F16" s="11">
        <v>0</v>
      </c>
      <c r="G16" s="11">
        <v>0</v>
      </c>
    </row>
    <row r="17" spans="1:7" x14ac:dyDescent="0.2">
      <c r="A17" s="177" t="s">
        <v>386</v>
      </c>
      <c r="B17" s="177"/>
      <c r="C17" s="177"/>
      <c r="D17" s="59">
        <v>0</v>
      </c>
      <c r="E17" s="59">
        <v>0</v>
      </c>
      <c r="F17" s="59">
        <v>0</v>
      </c>
      <c r="G17" s="59">
        <v>0</v>
      </c>
    </row>
    <row r="20" spans="1:7" s="84" customFormat="1" ht="12.75" x14ac:dyDescent="0.2">
      <c r="A20" s="165" t="s">
        <v>443</v>
      </c>
      <c r="B20" s="165"/>
      <c r="C20" s="165"/>
      <c r="D20" s="165"/>
      <c r="E20" s="165"/>
      <c r="F20" s="165"/>
      <c r="G20" s="165"/>
    </row>
    <row r="21" spans="1:7" s="84" customFormat="1" ht="12.75" x14ac:dyDescent="0.2">
      <c r="A21" s="165" t="s">
        <v>568</v>
      </c>
      <c r="B21" s="165"/>
      <c r="C21" s="165"/>
      <c r="D21" s="165"/>
      <c r="E21" s="165"/>
      <c r="F21" s="165"/>
      <c r="G21" s="165"/>
    </row>
    <row r="22" spans="1:7" x14ac:dyDescent="0.2">
      <c r="A22" s="178"/>
      <c r="B22" s="178"/>
      <c r="C22" s="178"/>
      <c r="D22" s="178"/>
      <c r="E22" s="178"/>
      <c r="F22" s="178"/>
      <c r="G22" s="178"/>
    </row>
    <row r="23" spans="1:7" x14ac:dyDescent="0.2">
      <c r="A23" s="176" t="s">
        <v>402</v>
      </c>
      <c r="B23" s="176"/>
      <c r="C23" s="176"/>
      <c r="D23" s="176"/>
      <c r="E23" s="176"/>
      <c r="F23" s="176"/>
      <c r="G23" s="176"/>
    </row>
    <row r="24" spans="1:7" x14ac:dyDescent="0.2">
      <c r="A24" s="150" t="s">
        <v>444</v>
      </c>
      <c r="B24" s="150"/>
      <c r="C24" s="150"/>
      <c r="D24" s="150"/>
      <c r="E24" s="150" t="s">
        <v>445</v>
      </c>
      <c r="F24" s="150"/>
      <c r="G24" s="150"/>
    </row>
    <row r="25" spans="1:7" x14ac:dyDescent="0.2">
      <c r="A25" s="174" t="s">
        <v>446</v>
      </c>
      <c r="B25" s="174"/>
      <c r="C25" s="174"/>
      <c r="D25" s="174"/>
      <c r="E25" s="175">
        <v>0</v>
      </c>
      <c r="F25" s="175"/>
      <c r="G25" s="175"/>
    </row>
    <row r="26" spans="1:7" x14ac:dyDescent="0.2">
      <c r="A26" s="174" t="s">
        <v>447</v>
      </c>
      <c r="B26" s="174"/>
      <c r="C26" s="174"/>
      <c r="D26" s="174"/>
      <c r="E26" s="175">
        <v>0</v>
      </c>
      <c r="F26" s="175"/>
      <c r="G26" s="175"/>
    </row>
    <row r="27" spans="1:7" x14ac:dyDescent="0.2">
      <c r="A27" s="174" t="s">
        <v>386</v>
      </c>
      <c r="B27" s="174"/>
      <c r="C27" s="174"/>
      <c r="D27" s="174"/>
      <c r="E27" s="175">
        <v>0</v>
      </c>
      <c r="F27" s="175"/>
      <c r="G27" s="175"/>
    </row>
  </sheetData>
  <mergeCells count="19">
    <mergeCell ref="A24:D24"/>
    <mergeCell ref="E24:G24"/>
    <mergeCell ref="F7:G7"/>
    <mergeCell ref="A9:G9"/>
    <mergeCell ref="A10:G10"/>
    <mergeCell ref="A12:G12"/>
    <mergeCell ref="A13:G13"/>
    <mergeCell ref="A14:G14"/>
    <mergeCell ref="A17:C17"/>
    <mergeCell ref="A20:G20"/>
    <mergeCell ref="A21:G21"/>
    <mergeCell ref="A22:G22"/>
    <mergeCell ref="A23:G23"/>
    <mergeCell ref="A25:D25"/>
    <mergeCell ref="E25:G25"/>
    <mergeCell ref="A26:D26"/>
    <mergeCell ref="E26:G26"/>
    <mergeCell ref="A27:D27"/>
    <mergeCell ref="E27:G27"/>
  </mergeCells>
  <pageMargins left="0.70866141732283472" right="0.70866141732283472" top="0.74803149606299213" bottom="0.74803149606299213" header="0.31496062992125984" footer="0.31496062992125984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showGridLines="0" view="pageBreakPreview" zoomScaleSheetLayoutView="100" workbookViewId="0">
      <selection activeCell="C28" sqref="C28"/>
    </sheetView>
  </sheetViews>
  <sheetFormatPr defaultRowHeight="11.25" x14ac:dyDescent="0.2"/>
  <cols>
    <col min="1" max="1" width="26.140625" style="36" customWidth="1"/>
    <col min="2" max="2" width="62.7109375" style="36" customWidth="1"/>
    <col min="3" max="3" width="13" style="36" customWidth="1"/>
    <col min="4" max="4" width="9.140625" style="37"/>
    <col min="5" max="256" width="9.140625" style="36"/>
    <col min="257" max="257" width="26.140625" style="36" customWidth="1"/>
    <col min="258" max="258" width="62.7109375" style="36" customWidth="1"/>
    <col min="259" max="259" width="13" style="36" customWidth="1"/>
    <col min="260" max="512" width="9.140625" style="36"/>
    <col min="513" max="513" width="26.140625" style="36" customWidth="1"/>
    <col min="514" max="514" width="62.7109375" style="36" customWidth="1"/>
    <col min="515" max="515" width="13" style="36" customWidth="1"/>
    <col min="516" max="768" width="9.140625" style="36"/>
    <col min="769" max="769" width="26.140625" style="36" customWidth="1"/>
    <col min="770" max="770" width="62.7109375" style="36" customWidth="1"/>
    <col min="771" max="771" width="13" style="36" customWidth="1"/>
    <col min="772" max="1024" width="9.140625" style="36"/>
    <col min="1025" max="1025" width="26.140625" style="36" customWidth="1"/>
    <col min="1026" max="1026" width="62.7109375" style="36" customWidth="1"/>
    <col min="1027" max="1027" width="13" style="36" customWidth="1"/>
    <col min="1028" max="1280" width="9.140625" style="36"/>
    <col min="1281" max="1281" width="26.140625" style="36" customWidth="1"/>
    <col min="1282" max="1282" width="62.7109375" style="36" customWidth="1"/>
    <col min="1283" max="1283" width="13" style="36" customWidth="1"/>
    <col min="1284" max="1536" width="9.140625" style="36"/>
    <col min="1537" max="1537" width="26.140625" style="36" customWidth="1"/>
    <col min="1538" max="1538" width="62.7109375" style="36" customWidth="1"/>
    <col min="1539" max="1539" width="13" style="36" customWidth="1"/>
    <col min="1540" max="1792" width="9.140625" style="36"/>
    <col min="1793" max="1793" width="26.140625" style="36" customWidth="1"/>
    <col min="1794" max="1794" width="62.7109375" style="36" customWidth="1"/>
    <col min="1795" max="1795" width="13" style="36" customWidth="1"/>
    <col min="1796" max="2048" width="9.140625" style="36"/>
    <col min="2049" max="2049" width="26.140625" style="36" customWidth="1"/>
    <col min="2050" max="2050" width="62.7109375" style="36" customWidth="1"/>
    <col min="2051" max="2051" width="13" style="36" customWidth="1"/>
    <col min="2052" max="2304" width="9.140625" style="36"/>
    <col min="2305" max="2305" width="26.140625" style="36" customWidth="1"/>
    <col min="2306" max="2306" width="62.7109375" style="36" customWidth="1"/>
    <col min="2307" max="2307" width="13" style="36" customWidth="1"/>
    <col min="2308" max="2560" width="9.140625" style="36"/>
    <col min="2561" max="2561" width="26.140625" style="36" customWidth="1"/>
    <col min="2562" max="2562" width="62.7109375" style="36" customWidth="1"/>
    <col min="2563" max="2563" width="13" style="36" customWidth="1"/>
    <col min="2564" max="2816" width="9.140625" style="36"/>
    <col min="2817" max="2817" width="26.140625" style="36" customWidth="1"/>
    <col min="2818" max="2818" width="62.7109375" style="36" customWidth="1"/>
    <col min="2819" max="2819" width="13" style="36" customWidth="1"/>
    <col min="2820" max="3072" width="9.140625" style="36"/>
    <col min="3073" max="3073" width="26.140625" style="36" customWidth="1"/>
    <col min="3074" max="3074" width="62.7109375" style="36" customWidth="1"/>
    <col min="3075" max="3075" width="13" style="36" customWidth="1"/>
    <col min="3076" max="3328" width="9.140625" style="36"/>
    <col min="3329" max="3329" width="26.140625" style="36" customWidth="1"/>
    <col min="3330" max="3330" width="62.7109375" style="36" customWidth="1"/>
    <col min="3331" max="3331" width="13" style="36" customWidth="1"/>
    <col min="3332" max="3584" width="9.140625" style="36"/>
    <col min="3585" max="3585" width="26.140625" style="36" customWidth="1"/>
    <col min="3586" max="3586" width="62.7109375" style="36" customWidth="1"/>
    <col min="3587" max="3587" width="13" style="36" customWidth="1"/>
    <col min="3588" max="3840" width="9.140625" style="36"/>
    <col min="3841" max="3841" width="26.140625" style="36" customWidth="1"/>
    <col min="3842" max="3842" width="62.7109375" style="36" customWidth="1"/>
    <col min="3843" max="3843" width="13" style="36" customWidth="1"/>
    <col min="3844" max="4096" width="9.140625" style="36"/>
    <col min="4097" max="4097" width="26.140625" style="36" customWidth="1"/>
    <col min="4098" max="4098" width="62.7109375" style="36" customWidth="1"/>
    <col min="4099" max="4099" width="13" style="36" customWidth="1"/>
    <col min="4100" max="4352" width="9.140625" style="36"/>
    <col min="4353" max="4353" width="26.140625" style="36" customWidth="1"/>
    <col min="4354" max="4354" width="62.7109375" style="36" customWidth="1"/>
    <col min="4355" max="4355" width="13" style="36" customWidth="1"/>
    <col min="4356" max="4608" width="9.140625" style="36"/>
    <col min="4609" max="4609" width="26.140625" style="36" customWidth="1"/>
    <col min="4610" max="4610" width="62.7109375" style="36" customWidth="1"/>
    <col min="4611" max="4611" width="13" style="36" customWidth="1"/>
    <col min="4612" max="4864" width="9.140625" style="36"/>
    <col min="4865" max="4865" width="26.140625" style="36" customWidth="1"/>
    <col min="4866" max="4866" width="62.7109375" style="36" customWidth="1"/>
    <col min="4867" max="4867" width="13" style="36" customWidth="1"/>
    <col min="4868" max="5120" width="9.140625" style="36"/>
    <col min="5121" max="5121" width="26.140625" style="36" customWidth="1"/>
    <col min="5122" max="5122" width="62.7109375" style="36" customWidth="1"/>
    <col min="5123" max="5123" width="13" style="36" customWidth="1"/>
    <col min="5124" max="5376" width="9.140625" style="36"/>
    <col min="5377" max="5377" width="26.140625" style="36" customWidth="1"/>
    <col min="5378" max="5378" width="62.7109375" style="36" customWidth="1"/>
    <col min="5379" max="5379" width="13" style="36" customWidth="1"/>
    <col min="5380" max="5632" width="9.140625" style="36"/>
    <col min="5633" max="5633" width="26.140625" style="36" customWidth="1"/>
    <col min="5634" max="5634" width="62.7109375" style="36" customWidth="1"/>
    <col min="5635" max="5635" width="13" style="36" customWidth="1"/>
    <col min="5636" max="5888" width="9.140625" style="36"/>
    <col min="5889" max="5889" width="26.140625" style="36" customWidth="1"/>
    <col min="5890" max="5890" width="62.7109375" style="36" customWidth="1"/>
    <col min="5891" max="5891" width="13" style="36" customWidth="1"/>
    <col min="5892" max="6144" width="9.140625" style="36"/>
    <col min="6145" max="6145" width="26.140625" style="36" customWidth="1"/>
    <col min="6146" max="6146" width="62.7109375" style="36" customWidth="1"/>
    <col min="6147" max="6147" width="13" style="36" customWidth="1"/>
    <col min="6148" max="6400" width="9.140625" style="36"/>
    <col min="6401" max="6401" width="26.140625" style="36" customWidth="1"/>
    <col min="6402" max="6402" width="62.7109375" style="36" customWidth="1"/>
    <col min="6403" max="6403" width="13" style="36" customWidth="1"/>
    <col min="6404" max="6656" width="9.140625" style="36"/>
    <col min="6657" max="6657" width="26.140625" style="36" customWidth="1"/>
    <col min="6658" max="6658" width="62.7109375" style="36" customWidth="1"/>
    <col min="6659" max="6659" width="13" style="36" customWidth="1"/>
    <col min="6660" max="6912" width="9.140625" style="36"/>
    <col min="6913" max="6913" width="26.140625" style="36" customWidth="1"/>
    <col min="6914" max="6914" width="62.7109375" style="36" customWidth="1"/>
    <col min="6915" max="6915" width="13" style="36" customWidth="1"/>
    <col min="6916" max="7168" width="9.140625" style="36"/>
    <col min="7169" max="7169" width="26.140625" style="36" customWidth="1"/>
    <col min="7170" max="7170" width="62.7109375" style="36" customWidth="1"/>
    <col min="7171" max="7171" width="13" style="36" customWidth="1"/>
    <col min="7172" max="7424" width="9.140625" style="36"/>
    <col min="7425" max="7425" width="26.140625" style="36" customWidth="1"/>
    <col min="7426" max="7426" width="62.7109375" style="36" customWidth="1"/>
    <col min="7427" max="7427" width="13" style="36" customWidth="1"/>
    <col min="7428" max="7680" width="9.140625" style="36"/>
    <col min="7681" max="7681" width="26.140625" style="36" customWidth="1"/>
    <col min="7682" max="7682" width="62.7109375" style="36" customWidth="1"/>
    <col min="7683" max="7683" width="13" style="36" customWidth="1"/>
    <col min="7684" max="7936" width="9.140625" style="36"/>
    <col min="7937" max="7937" width="26.140625" style="36" customWidth="1"/>
    <col min="7938" max="7938" width="62.7109375" style="36" customWidth="1"/>
    <col min="7939" max="7939" width="13" style="36" customWidth="1"/>
    <col min="7940" max="8192" width="9.140625" style="36"/>
    <col min="8193" max="8193" width="26.140625" style="36" customWidth="1"/>
    <col min="8194" max="8194" width="62.7109375" style="36" customWidth="1"/>
    <col min="8195" max="8195" width="13" style="36" customWidth="1"/>
    <col min="8196" max="8448" width="9.140625" style="36"/>
    <col min="8449" max="8449" width="26.140625" style="36" customWidth="1"/>
    <col min="8450" max="8450" width="62.7109375" style="36" customWidth="1"/>
    <col min="8451" max="8451" width="13" style="36" customWidth="1"/>
    <col min="8452" max="8704" width="9.140625" style="36"/>
    <col min="8705" max="8705" width="26.140625" style="36" customWidth="1"/>
    <col min="8706" max="8706" width="62.7109375" style="36" customWidth="1"/>
    <col min="8707" max="8707" width="13" style="36" customWidth="1"/>
    <col min="8708" max="8960" width="9.140625" style="36"/>
    <col min="8961" max="8961" width="26.140625" style="36" customWidth="1"/>
    <col min="8962" max="8962" width="62.7109375" style="36" customWidth="1"/>
    <col min="8963" max="8963" width="13" style="36" customWidth="1"/>
    <col min="8964" max="9216" width="9.140625" style="36"/>
    <col min="9217" max="9217" width="26.140625" style="36" customWidth="1"/>
    <col min="9218" max="9218" width="62.7109375" style="36" customWidth="1"/>
    <col min="9219" max="9219" width="13" style="36" customWidth="1"/>
    <col min="9220" max="9472" width="9.140625" style="36"/>
    <col min="9473" max="9473" width="26.140625" style="36" customWidth="1"/>
    <col min="9474" max="9474" width="62.7109375" style="36" customWidth="1"/>
    <col min="9475" max="9475" width="13" style="36" customWidth="1"/>
    <col min="9476" max="9728" width="9.140625" style="36"/>
    <col min="9729" max="9729" width="26.140625" style="36" customWidth="1"/>
    <col min="9730" max="9730" width="62.7109375" style="36" customWidth="1"/>
    <col min="9731" max="9731" width="13" style="36" customWidth="1"/>
    <col min="9732" max="9984" width="9.140625" style="36"/>
    <col min="9985" max="9985" width="26.140625" style="36" customWidth="1"/>
    <col min="9986" max="9986" width="62.7109375" style="36" customWidth="1"/>
    <col min="9987" max="9987" width="13" style="36" customWidth="1"/>
    <col min="9988" max="10240" width="9.140625" style="36"/>
    <col min="10241" max="10241" width="26.140625" style="36" customWidth="1"/>
    <col min="10242" max="10242" width="62.7109375" style="36" customWidth="1"/>
    <col min="10243" max="10243" width="13" style="36" customWidth="1"/>
    <col min="10244" max="10496" width="9.140625" style="36"/>
    <col min="10497" max="10497" width="26.140625" style="36" customWidth="1"/>
    <col min="10498" max="10498" width="62.7109375" style="36" customWidth="1"/>
    <col min="10499" max="10499" width="13" style="36" customWidth="1"/>
    <col min="10500" max="10752" width="9.140625" style="36"/>
    <col min="10753" max="10753" width="26.140625" style="36" customWidth="1"/>
    <col min="10754" max="10754" width="62.7109375" style="36" customWidth="1"/>
    <col min="10755" max="10755" width="13" style="36" customWidth="1"/>
    <col min="10756" max="11008" width="9.140625" style="36"/>
    <col min="11009" max="11009" width="26.140625" style="36" customWidth="1"/>
    <col min="11010" max="11010" width="62.7109375" style="36" customWidth="1"/>
    <col min="11011" max="11011" width="13" style="36" customWidth="1"/>
    <col min="11012" max="11264" width="9.140625" style="36"/>
    <col min="11265" max="11265" width="26.140625" style="36" customWidth="1"/>
    <col min="11266" max="11266" width="62.7109375" style="36" customWidth="1"/>
    <col min="11267" max="11267" width="13" style="36" customWidth="1"/>
    <col min="11268" max="11520" width="9.140625" style="36"/>
    <col min="11521" max="11521" width="26.140625" style="36" customWidth="1"/>
    <col min="11522" max="11522" width="62.7109375" style="36" customWidth="1"/>
    <col min="11523" max="11523" width="13" style="36" customWidth="1"/>
    <col min="11524" max="11776" width="9.140625" style="36"/>
    <col min="11777" max="11777" width="26.140625" style="36" customWidth="1"/>
    <col min="11778" max="11778" width="62.7109375" style="36" customWidth="1"/>
    <col min="11779" max="11779" width="13" style="36" customWidth="1"/>
    <col min="11780" max="12032" width="9.140625" style="36"/>
    <col min="12033" max="12033" width="26.140625" style="36" customWidth="1"/>
    <col min="12034" max="12034" width="62.7109375" style="36" customWidth="1"/>
    <col min="12035" max="12035" width="13" style="36" customWidth="1"/>
    <col min="12036" max="12288" width="9.140625" style="36"/>
    <col min="12289" max="12289" width="26.140625" style="36" customWidth="1"/>
    <col min="12290" max="12290" width="62.7109375" style="36" customWidth="1"/>
    <col min="12291" max="12291" width="13" style="36" customWidth="1"/>
    <col min="12292" max="12544" width="9.140625" style="36"/>
    <col min="12545" max="12545" width="26.140625" style="36" customWidth="1"/>
    <col min="12546" max="12546" width="62.7109375" style="36" customWidth="1"/>
    <col min="12547" max="12547" width="13" style="36" customWidth="1"/>
    <col min="12548" max="12800" width="9.140625" style="36"/>
    <col min="12801" max="12801" width="26.140625" style="36" customWidth="1"/>
    <col min="12802" max="12802" width="62.7109375" style="36" customWidth="1"/>
    <col min="12803" max="12803" width="13" style="36" customWidth="1"/>
    <col min="12804" max="13056" width="9.140625" style="36"/>
    <col min="13057" max="13057" width="26.140625" style="36" customWidth="1"/>
    <col min="13058" max="13058" width="62.7109375" style="36" customWidth="1"/>
    <col min="13059" max="13059" width="13" style="36" customWidth="1"/>
    <col min="13060" max="13312" width="9.140625" style="36"/>
    <col min="13313" max="13313" width="26.140625" style="36" customWidth="1"/>
    <col min="13314" max="13314" width="62.7109375" style="36" customWidth="1"/>
    <col min="13315" max="13315" width="13" style="36" customWidth="1"/>
    <col min="13316" max="13568" width="9.140625" style="36"/>
    <col min="13569" max="13569" width="26.140625" style="36" customWidth="1"/>
    <col min="13570" max="13570" width="62.7109375" style="36" customWidth="1"/>
    <col min="13571" max="13571" width="13" style="36" customWidth="1"/>
    <col min="13572" max="13824" width="9.140625" style="36"/>
    <col min="13825" max="13825" width="26.140625" style="36" customWidth="1"/>
    <col min="13826" max="13826" width="62.7109375" style="36" customWidth="1"/>
    <col min="13827" max="13827" width="13" style="36" customWidth="1"/>
    <col min="13828" max="14080" width="9.140625" style="36"/>
    <col min="14081" max="14081" width="26.140625" style="36" customWidth="1"/>
    <col min="14082" max="14082" width="62.7109375" style="36" customWidth="1"/>
    <col min="14083" max="14083" width="13" style="36" customWidth="1"/>
    <col min="14084" max="14336" width="9.140625" style="36"/>
    <col min="14337" max="14337" width="26.140625" style="36" customWidth="1"/>
    <col min="14338" max="14338" width="62.7109375" style="36" customWidth="1"/>
    <col min="14339" max="14339" width="13" style="36" customWidth="1"/>
    <col min="14340" max="14592" width="9.140625" style="36"/>
    <col min="14593" max="14593" width="26.140625" style="36" customWidth="1"/>
    <col min="14594" max="14594" width="62.7109375" style="36" customWidth="1"/>
    <col min="14595" max="14595" width="13" style="36" customWidth="1"/>
    <col min="14596" max="14848" width="9.140625" style="36"/>
    <col min="14849" max="14849" width="26.140625" style="36" customWidth="1"/>
    <col min="14850" max="14850" width="62.7109375" style="36" customWidth="1"/>
    <col min="14851" max="14851" width="13" style="36" customWidth="1"/>
    <col min="14852" max="15104" width="9.140625" style="36"/>
    <col min="15105" max="15105" width="26.140625" style="36" customWidth="1"/>
    <col min="15106" max="15106" width="62.7109375" style="36" customWidth="1"/>
    <col min="15107" max="15107" width="13" style="36" customWidth="1"/>
    <col min="15108" max="15360" width="9.140625" style="36"/>
    <col min="15361" max="15361" width="26.140625" style="36" customWidth="1"/>
    <col min="15362" max="15362" width="62.7109375" style="36" customWidth="1"/>
    <col min="15363" max="15363" width="13" style="36" customWidth="1"/>
    <col min="15364" max="15616" width="9.140625" style="36"/>
    <col min="15617" max="15617" width="26.140625" style="36" customWidth="1"/>
    <col min="15618" max="15618" width="62.7109375" style="36" customWidth="1"/>
    <col min="15619" max="15619" width="13" style="36" customWidth="1"/>
    <col min="15620" max="15872" width="9.140625" style="36"/>
    <col min="15873" max="15873" width="26.140625" style="36" customWidth="1"/>
    <col min="15874" max="15874" width="62.7109375" style="36" customWidth="1"/>
    <col min="15875" max="15875" width="13" style="36" customWidth="1"/>
    <col min="15876" max="16128" width="9.140625" style="36"/>
    <col min="16129" max="16129" width="26.140625" style="36" customWidth="1"/>
    <col min="16130" max="16130" width="62.7109375" style="36" customWidth="1"/>
    <col min="16131" max="16131" width="13" style="36" customWidth="1"/>
    <col min="16132" max="16384" width="9.140625" style="36"/>
  </cols>
  <sheetData>
    <row r="1" spans="1:3" s="88" customFormat="1" ht="10.5" x14ac:dyDescent="0.15">
      <c r="A1" s="44"/>
      <c r="B1" s="71"/>
      <c r="C1" s="88" t="s">
        <v>403</v>
      </c>
    </row>
    <row r="2" spans="1:3" s="88" customFormat="1" ht="10.5" x14ac:dyDescent="0.15">
      <c r="A2" s="71"/>
      <c r="C2" s="3" t="s">
        <v>0</v>
      </c>
    </row>
    <row r="3" spans="1:3" s="88" customFormat="1" ht="10.5" x14ac:dyDescent="0.15">
      <c r="A3" s="71"/>
      <c r="B3" s="71"/>
      <c r="C3" s="3" t="s">
        <v>548</v>
      </c>
    </row>
    <row r="4" spans="1:3" s="88" customFormat="1" ht="10.5" x14ac:dyDescent="0.15">
      <c r="A4" s="71"/>
      <c r="B4" s="71"/>
      <c r="C4" s="3"/>
    </row>
    <row r="5" spans="1:3" s="88" customFormat="1" ht="10.5" x14ac:dyDescent="0.15">
      <c r="A5" s="38"/>
      <c r="B5" s="71"/>
      <c r="C5" s="6" t="s">
        <v>549</v>
      </c>
    </row>
    <row r="6" spans="1:3" s="88" customFormat="1" ht="10.5" x14ac:dyDescent="0.15">
      <c r="A6" s="71"/>
      <c r="B6" s="71"/>
      <c r="C6" s="71"/>
    </row>
    <row r="7" spans="1:3" s="88" customFormat="1" ht="12.75" x14ac:dyDescent="0.15">
      <c r="A7" s="179" t="s">
        <v>569</v>
      </c>
      <c r="B7" s="179"/>
      <c r="C7" s="179"/>
    </row>
    <row r="9" spans="1:3" s="37" customFormat="1" ht="22.5" x14ac:dyDescent="0.2">
      <c r="A9" s="11" t="s">
        <v>448</v>
      </c>
      <c r="B9" s="11" t="s">
        <v>449</v>
      </c>
      <c r="C9" s="11" t="s">
        <v>450</v>
      </c>
    </row>
    <row r="10" spans="1:3" s="37" customFormat="1" x14ac:dyDescent="0.2">
      <c r="A10" s="11" t="s">
        <v>451</v>
      </c>
      <c r="B10" s="39" t="s">
        <v>452</v>
      </c>
      <c r="C10" s="11">
        <v>100</v>
      </c>
    </row>
    <row r="11" spans="1:3" s="37" customFormat="1" ht="33.75" x14ac:dyDescent="0.2">
      <c r="A11" s="11" t="s">
        <v>453</v>
      </c>
      <c r="B11" s="39" t="s">
        <v>454</v>
      </c>
      <c r="C11" s="11">
        <v>100</v>
      </c>
    </row>
    <row r="12" spans="1:3" s="37" customFormat="1" ht="22.5" x14ac:dyDescent="0.2">
      <c r="A12" s="11" t="s">
        <v>455</v>
      </c>
      <c r="B12" s="39" t="s">
        <v>456</v>
      </c>
      <c r="C12" s="11">
        <v>100</v>
      </c>
    </row>
    <row r="13" spans="1:3" s="37" customFormat="1" ht="22.5" x14ac:dyDescent="0.2">
      <c r="A13" s="11" t="s">
        <v>457</v>
      </c>
      <c r="B13" s="39" t="s">
        <v>458</v>
      </c>
      <c r="C13" s="11">
        <v>100</v>
      </c>
    </row>
    <row r="14" spans="1:3" s="37" customFormat="1" ht="22.5" x14ac:dyDescent="0.2">
      <c r="A14" s="40" t="s">
        <v>459</v>
      </c>
      <c r="B14" s="41" t="s">
        <v>460</v>
      </c>
      <c r="C14" s="11">
        <v>100</v>
      </c>
    </row>
    <row r="15" spans="1:3" s="37" customFormat="1" x14ac:dyDescent="0.2">
      <c r="A15" s="40" t="s">
        <v>461</v>
      </c>
      <c r="B15" s="41" t="s">
        <v>462</v>
      </c>
      <c r="C15" s="11">
        <v>100</v>
      </c>
    </row>
    <row r="16" spans="1:3" s="37" customFormat="1" ht="22.5" x14ac:dyDescent="0.2">
      <c r="A16" s="11" t="s">
        <v>463</v>
      </c>
      <c r="B16" s="41" t="s">
        <v>464</v>
      </c>
      <c r="C16" s="11">
        <v>100</v>
      </c>
    </row>
    <row r="17" spans="1:3" s="37" customFormat="1" x14ac:dyDescent="0.2">
      <c r="A17" s="11" t="s">
        <v>465</v>
      </c>
      <c r="B17" s="39" t="s">
        <v>466</v>
      </c>
      <c r="C17" s="11">
        <v>100</v>
      </c>
    </row>
    <row r="18" spans="1:3" s="37" customFormat="1" x14ac:dyDescent="0.2">
      <c r="A18" s="40" t="s">
        <v>465</v>
      </c>
      <c r="B18" s="41" t="s">
        <v>467</v>
      </c>
      <c r="C18" s="42">
        <v>100</v>
      </c>
    </row>
  </sheetData>
  <mergeCells count="1">
    <mergeCell ref="A7:C7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14</vt:i4>
      </vt:variant>
    </vt:vector>
  </HeadingPairs>
  <TitlesOfParts>
    <vt:vector size="23" baseType="lpstr">
      <vt:lpstr>П 1</vt:lpstr>
      <vt:lpstr>П 2</vt:lpstr>
      <vt:lpstr>П 3</vt:lpstr>
      <vt:lpstr>П 4</vt:lpstr>
      <vt:lpstr>П 5</vt:lpstr>
      <vt:lpstr>П 6</vt:lpstr>
      <vt:lpstr>П 7</vt:lpstr>
      <vt:lpstr>П 8</vt:lpstr>
      <vt:lpstr>П 9</vt:lpstr>
      <vt:lpstr>'П 1'!Заголовки_для_печати</vt:lpstr>
      <vt:lpstr>'П 2'!Заголовки_для_печати</vt:lpstr>
      <vt:lpstr>'П 3'!Заголовки_для_печати</vt:lpstr>
      <vt:lpstr>'П 4'!Заголовки_для_печати</vt:lpstr>
      <vt:lpstr>'П 5'!Заголовки_для_печати</vt:lpstr>
      <vt:lpstr>'П 7'!Заголовки_для_печати</vt:lpstr>
      <vt:lpstr>'П 8'!Заголовки_для_печати</vt:lpstr>
      <vt:lpstr>'П 1'!Область_печати</vt:lpstr>
      <vt:lpstr>'П 3'!Область_печати</vt:lpstr>
      <vt:lpstr>'П 5'!Область_печати</vt:lpstr>
      <vt:lpstr>'П 6'!Область_печати</vt:lpstr>
      <vt:lpstr>'П 7'!Область_печати</vt:lpstr>
      <vt:lpstr>'П 8'!Область_печати</vt:lpstr>
      <vt:lpstr>'П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2026-04-07T08:17:31Z</dcterms:modified>
</cp:coreProperties>
</file>